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 activeTab="1"/>
  </bookViews>
  <sheets>
    <sheet name="Ащысу" sheetId="14" r:id="rId1"/>
    <sheet name="149" sheetId="30" r:id="rId2"/>
    <sheet name="ком.усл" sheetId="29" r:id="rId3"/>
  </sheets>
  <calcPr calcId="144525"/>
</workbook>
</file>

<file path=xl/calcChain.xml><?xml version="1.0" encoding="utf-8"?>
<calcChain xmlns="http://schemas.openxmlformats.org/spreadsheetml/2006/main">
  <c r="D25" i="30" l="1"/>
  <c r="D24" i="30"/>
  <c r="D23" i="30"/>
  <c r="D22" i="30"/>
  <c r="D21" i="30"/>
  <c r="D20" i="30"/>
  <c r="D19" i="30"/>
  <c r="D18" i="30"/>
  <c r="D17" i="30"/>
  <c r="D13" i="30"/>
  <c r="D12" i="30"/>
  <c r="D11" i="30"/>
  <c r="D10" i="30"/>
  <c r="D9" i="30"/>
  <c r="D8" i="30"/>
  <c r="D7" i="30"/>
  <c r="D6" i="30"/>
  <c r="D28" i="30" s="1"/>
  <c r="C26" i="14" l="1"/>
  <c r="F11" i="14"/>
  <c r="E11" i="14"/>
  <c r="D11" i="14"/>
  <c r="C11" i="14"/>
  <c r="G10" i="14"/>
  <c r="G9" i="14"/>
  <c r="G8" i="14"/>
  <c r="G7" i="14"/>
  <c r="G6" i="14"/>
  <c r="G5" i="14"/>
  <c r="G11" i="14" l="1"/>
</calcChain>
</file>

<file path=xl/sharedStrings.xml><?xml version="1.0" encoding="utf-8"?>
<sst xmlns="http://schemas.openxmlformats.org/spreadsheetml/2006/main" count="74" uniqueCount="67">
  <si>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</si>
  <si>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</si>
  <si>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</si>
  <si>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</si>
  <si>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</si>
  <si>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</si>
  <si>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</si>
  <si>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</si>
  <si>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</si>
  <si>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</si>
  <si>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</si>
  <si>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</si>
  <si>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</si>
  <si>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</si>
  <si>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</si>
  <si>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</si>
  <si>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</si>
  <si>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</si>
  <si>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</si>
  <si>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</si>
  <si>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</si>
  <si>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</si>
  <si>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</si>
  <si>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</si>
  <si>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</si>
  <si>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>Заработная плата со всеми налогами по КГУ СШ Ащысу</t>
  </si>
  <si>
    <t>Коммунальные расходы по КГУ СШ Сарытаукумская с января по апрель 2019 год</t>
  </si>
  <si>
    <t>Месяц</t>
  </si>
  <si>
    <t>эл.энергия:</t>
  </si>
  <si>
    <t>тепло:Диз топливо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</si>
  <si>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</si>
  <si>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</si>
  <si>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</si>
  <si>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</si>
  <si>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</si>
  <si>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литр</t>
  </si>
  <si>
    <t>куб.м.</t>
  </si>
  <si>
    <t xml:space="preserve">январь </t>
  </si>
  <si>
    <t>февраль</t>
  </si>
  <si>
    <t>март</t>
  </si>
  <si>
    <t>апрель</t>
  </si>
  <si>
    <t>Сарытаукумская СШ</t>
  </si>
  <si>
    <t>Приход</t>
  </si>
  <si>
    <t>наименование товара</t>
  </si>
  <si>
    <t>шт</t>
  </si>
  <si>
    <t>цена</t>
  </si>
  <si>
    <t>сумма</t>
  </si>
  <si>
    <t xml:space="preserve">Щетка савок </t>
  </si>
  <si>
    <t xml:space="preserve">ветощь </t>
  </si>
  <si>
    <t xml:space="preserve">швабра </t>
  </si>
  <si>
    <t xml:space="preserve">тряпка </t>
  </si>
  <si>
    <t>хлорка</t>
  </si>
  <si>
    <t>ведро желез</t>
  </si>
  <si>
    <t>средство моющ</t>
  </si>
  <si>
    <t xml:space="preserve">лампа 120 </t>
  </si>
  <si>
    <t xml:space="preserve">Апрель </t>
  </si>
  <si>
    <t>Комет</t>
  </si>
  <si>
    <t>порошок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</si>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</sst>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/>
    <xf numFmtId="0" fontId="9" fillId="0" borderId="1" xfId="1" applyFont="1" applyBorder="1"/>
    <xf numFmtId="0" fontId="6" fillId="0" borderId="1" xfId="1" applyBorder="1"/>
    <xf numFmtId="3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0" fillId="0" borderId="0" xfId="0" applyFont="1"/>
    <xf numFmtId="0" fontId="2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0" fontId="11" fillId="0" borderId="1" xfId="0" applyFont="1" applyBorder="1"/>
    <xf numFmtId="2" fontId="11" fillId="0" borderId="1" xfId="0" applyNumberFormat="1" applyFont="1" applyBorder="1"/>
    <xf numFmtId="0" fontId="11" fillId="0" borderId="1" xfId="0" applyFont="1" applyFill="1" applyBorder="1"/>
    <xf numFmtId="2" fontId="11" fillId="0" borderId="1" xfId="0" applyNumberFormat="1" applyFont="1" applyFill="1" applyBorder="1"/>
    <xf numFmtId="2" fontId="3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opLeftCell="A10" workbookViewId="0">
      <selection activeCell="C24" sqref="C24:E24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11">
        <v>2152860</v>
      </c>
      <c r="D5" s="11">
        <v>2109286</v>
      </c>
      <c r="E5" s="11">
        <v>2172194</v>
      </c>
      <c r="F5" s="11">
        <v>2242065</v>
      </c>
      <c r="G5" s="3">
        <f>C5+D5+E5+F5</f>
        <v>8676405</v>
      </c>
    </row>
    <row r="6" spans="1:7" x14ac:dyDescent="0.25">
      <c r="A6" s="1">
        <v>2</v>
      </c>
      <c r="B6" s="1" t="s">
        <v>9</v>
      </c>
      <c r="C6" s="3">
        <v>0</v>
      </c>
      <c r="D6" s="3">
        <v>0</v>
      </c>
      <c r="E6" s="13">
        <v>0</v>
      </c>
      <c r="F6" s="11">
        <v>0</v>
      </c>
      <c r="G6" s="3">
        <f t="shared" ref="G6:G10" si="0">C6+D6+E6+F6</f>
        <v>0</v>
      </c>
    </row>
    <row r="7" spans="1:7" x14ac:dyDescent="0.25">
      <c r="A7" s="1">
        <v>3</v>
      </c>
      <c r="B7" s="1" t="s">
        <v>10</v>
      </c>
      <c r="C7" s="12">
        <v>124589.04</v>
      </c>
      <c r="D7" s="12">
        <v>122236.22</v>
      </c>
      <c r="E7" s="12">
        <v>126120.12</v>
      </c>
      <c r="F7" s="12">
        <v>130566.92</v>
      </c>
      <c r="G7" s="3">
        <f t="shared" si="0"/>
        <v>503512.3</v>
      </c>
    </row>
    <row r="8" spans="1:7" x14ac:dyDescent="0.25">
      <c r="A8" s="1">
        <v>4</v>
      </c>
      <c r="B8" s="1" t="s">
        <v>11</v>
      </c>
      <c r="C8" s="11">
        <v>76714</v>
      </c>
      <c r="D8" s="11">
        <v>76907</v>
      </c>
      <c r="E8" s="11">
        <v>77663</v>
      </c>
      <c r="F8" s="11">
        <v>79160</v>
      </c>
      <c r="G8" s="3">
        <f t="shared" si="0"/>
        <v>310444</v>
      </c>
    </row>
    <row r="9" spans="1:7" x14ac:dyDescent="0.25">
      <c r="A9" s="1">
        <v>5</v>
      </c>
      <c r="B9" s="1" t="s">
        <v>12</v>
      </c>
      <c r="C9" s="11">
        <v>32885</v>
      </c>
      <c r="D9" s="11">
        <v>32928</v>
      </c>
      <c r="E9" s="11">
        <v>33607</v>
      </c>
      <c r="F9" s="11">
        <v>34463</v>
      </c>
      <c r="G9" s="3">
        <f t="shared" si="0"/>
        <v>133883</v>
      </c>
    </row>
    <row r="10" spans="1:7" x14ac:dyDescent="0.25">
      <c r="A10" s="1">
        <v>6</v>
      </c>
      <c r="B10" s="1" t="s">
        <v>13</v>
      </c>
      <c r="C10" s="3">
        <v>0</v>
      </c>
      <c r="D10" s="11">
        <v>0</v>
      </c>
      <c r="E10" s="11">
        <v>0</v>
      </c>
      <c r="F10" s="11">
        <v>0</v>
      </c>
      <c r="G10" s="3">
        <f t="shared" si="0"/>
        <v>0</v>
      </c>
    </row>
    <row r="11" spans="1:7" ht="15.75" x14ac:dyDescent="0.25">
      <c r="A11" s="1"/>
      <c r="B11" s="9" t="s">
        <v>7</v>
      </c>
      <c r="C11" s="8">
        <f>SUM(C5:C10)</f>
        <v>2387048.04</v>
      </c>
      <c r="D11" s="8">
        <f t="shared" ref="D11:G11" si="1">SUM(D5:D10)</f>
        <v>2341357.2200000002</v>
      </c>
      <c r="E11" s="8">
        <f t="shared" si="1"/>
        <v>2409584.12</v>
      </c>
      <c r="F11" s="8">
        <f t="shared" si="1"/>
        <v>2486254.92</v>
      </c>
      <c r="G11" s="8">
        <f t="shared" si="1"/>
        <v>9624244.3000000007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25" t="s">
        <v>24</v>
      </c>
      <c r="D16" s="26"/>
      <c r="E16" s="27"/>
    </row>
    <row r="17" spans="1:5" x14ac:dyDescent="0.25">
      <c r="A17" s="1">
        <v>1</v>
      </c>
      <c r="B17" s="1" t="s">
        <v>15</v>
      </c>
      <c r="C17" s="21">
        <v>0</v>
      </c>
      <c r="D17" s="19"/>
      <c r="E17" s="20"/>
    </row>
    <row r="18" spans="1:5" x14ac:dyDescent="0.25">
      <c r="A18" s="1">
        <v>2</v>
      </c>
      <c r="B18" s="1" t="s">
        <v>16</v>
      </c>
      <c r="C18" s="18">
        <v>3000</v>
      </c>
      <c r="D18" s="19"/>
      <c r="E18" s="20"/>
    </row>
    <row r="19" spans="1:5" x14ac:dyDescent="0.25">
      <c r="A19" s="1">
        <v>3</v>
      </c>
      <c r="B19" s="1" t="s">
        <v>17</v>
      </c>
      <c r="C19" s="18">
        <v>21000</v>
      </c>
      <c r="D19" s="19"/>
      <c r="E19" s="20"/>
    </row>
    <row r="20" spans="1:5" x14ac:dyDescent="0.25">
      <c r="A20" s="1">
        <v>4</v>
      </c>
      <c r="B20" s="1" t="s">
        <v>18</v>
      </c>
      <c r="C20" s="21">
        <v>0</v>
      </c>
      <c r="D20" s="19"/>
      <c r="E20" s="20"/>
    </row>
    <row r="21" spans="1:5" x14ac:dyDescent="0.25">
      <c r="A21" s="1">
        <v>5</v>
      </c>
      <c r="B21" s="1" t="s">
        <v>19</v>
      </c>
      <c r="C21" s="18">
        <v>0</v>
      </c>
      <c r="D21" s="19"/>
      <c r="E21" s="20"/>
    </row>
    <row r="22" spans="1:5" x14ac:dyDescent="0.25">
      <c r="A22" s="1">
        <v>6</v>
      </c>
      <c r="B22" s="1" t="s">
        <v>20</v>
      </c>
      <c r="C22" s="18">
        <v>43600</v>
      </c>
      <c r="D22" s="19"/>
      <c r="E22" s="20"/>
    </row>
    <row r="23" spans="1:5" x14ac:dyDescent="0.25">
      <c r="A23" s="1">
        <v>7</v>
      </c>
      <c r="B23" s="1" t="s">
        <v>21</v>
      </c>
      <c r="C23" s="18">
        <v>52000</v>
      </c>
      <c r="D23" s="19"/>
      <c r="E23" s="20"/>
    </row>
    <row r="24" spans="1:5" x14ac:dyDescent="0.25">
      <c r="A24" s="1">
        <v>8</v>
      </c>
      <c r="B24" s="1" t="s">
        <v>22</v>
      </c>
      <c r="C24" s="18">
        <v>52000</v>
      </c>
      <c r="D24" s="19"/>
      <c r="E24" s="20"/>
    </row>
    <row r="25" spans="1:5" ht="30" x14ac:dyDescent="0.25">
      <c r="A25" s="2">
        <v>9</v>
      </c>
      <c r="B25" s="10" t="s">
        <v>23</v>
      </c>
      <c r="C25" s="21">
        <v>0</v>
      </c>
      <c r="D25" s="19"/>
      <c r="E25" s="20"/>
    </row>
    <row r="26" spans="1:5" ht="15.75" x14ac:dyDescent="0.25">
      <c r="A26" s="1"/>
      <c r="B26" s="9" t="s">
        <v>7</v>
      </c>
      <c r="C26" s="22">
        <f>SUM(C17:E25)</f>
        <v>171600</v>
      </c>
      <c r="D26" s="23"/>
      <c r="E26" s="24"/>
    </row>
  </sheetData>
  <mergeCells count="11">
    <mergeCell ref="C21:E21"/>
    <mergeCell ref="C16:E16"/>
    <mergeCell ref="C17:E17"/>
    <mergeCell ref="C18:E18"/>
    <mergeCell ref="C19:E19"/>
    <mergeCell ref="C20:E20"/>
    <mergeCell ref="C22:E22"/>
    <mergeCell ref="C23:E23"/>
    <mergeCell ref="C24:E24"/>
    <mergeCell ref="C25:E25"/>
    <mergeCell ref="C26:E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sqref="A1:D28"/>
    </sheetView>
  </sheetViews>
  <sheetFormatPr defaultRowHeight="15" x14ac:dyDescent="0.25"/>
  <cols>
    <col min="1" max="1" width="20.28515625" customWidth="1"/>
    <col min="4" max="4" width="17" customWidth="1"/>
  </cols>
  <sheetData>
    <row r="1" spans="1:4" ht="31.5" x14ac:dyDescent="0.5">
      <c r="A1" s="33" t="s">
        <v>41</v>
      </c>
    </row>
    <row r="3" spans="1:4" x14ac:dyDescent="0.25">
      <c r="A3" s="21" t="s">
        <v>42</v>
      </c>
      <c r="B3" s="19"/>
      <c r="C3" s="19"/>
      <c r="D3" s="20"/>
    </row>
    <row r="4" spans="1:4" x14ac:dyDescent="0.25">
      <c r="A4" s="1" t="s">
        <v>43</v>
      </c>
      <c r="B4" s="1" t="s">
        <v>44</v>
      </c>
      <c r="C4" s="1" t="s">
        <v>45</v>
      </c>
      <c r="D4" s="1" t="s">
        <v>46</v>
      </c>
    </row>
    <row r="5" spans="1:4" ht="15.75" x14ac:dyDescent="0.25">
      <c r="A5" s="34" t="s">
        <v>4</v>
      </c>
      <c r="B5" s="1"/>
      <c r="C5" s="1"/>
      <c r="D5" s="1"/>
    </row>
    <row r="6" spans="1:4" x14ac:dyDescent="0.25">
      <c r="A6" s="1" t="s">
        <v>47</v>
      </c>
      <c r="B6" s="1">
        <v>2</v>
      </c>
      <c r="C6" s="1">
        <v>767</v>
      </c>
      <c r="D6" s="35">
        <f>B6*C6</f>
        <v>1534</v>
      </c>
    </row>
    <row r="7" spans="1:4" x14ac:dyDescent="0.25">
      <c r="A7" s="1" t="s">
        <v>48</v>
      </c>
      <c r="B7" s="1">
        <v>100</v>
      </c>
      <c r="C7" s="1">
        <v>96.9</v>
      </c>
      <c r="D7" s="35">
        <f>B7*C7</f>
        <v>9690</v>
      </c>
    </row>
    <row r="8" spans="1:4" x14ac:dyDescent="0.25">
      <c r="A8" s="1" t="s">
        <v>49</v>
      </c>
      <c r="B8" s="1">
        <v>6</v>
      </c>
      <c r="C8" s="1">
        <v>250</v>
      </c>
      <c r="D8" s="1">
        <f t="shared" ref="D8:D13" si="0">B8*C8</f>
        <v>1500</v>
      </c>
    </row>
    <row r="9" spans="1:4" x14ac:dyDescent="0.25">
      <c r="A9" s="1" t="s">
        <v>50</v>
      </c>
      <c r="B9" s="1">
        <v>6</v>
      </c>
      <c r="C9" s="1">
        <v>635</v>
      </c>
      <c r="D9" s="35">
        <f t="shared" si="0"/>
        <v>3810</v>
      </c>
    </row>
    <row r="10" spans="1:4" x14ac:dyDescent="0.25">
      <c r="A10" s="1" t="s">
        <v>51</v>
      </c>
      <c r="B10" s="1">
        <v>50</v>
      </c>
      <c r="C10" s="1">
        <v>533.70000000000005</v>
      </c>
      <c r="D10" s="35">
        <f t="shared" si="0"/>
        <v>26685.000000000004</v>
      </c>
    </row>
    <row r="11" spans="1:4" x14ac:dyDescent="0.25">
      <c r="A11" s="1" t="s">
        <v>52</v>
      </c>
      <c r="B11" s="1">
        <v>6</v>
      </c>
      <c r="C11" s="1">
        <v>492</v>
      </c>
      <c r="D11" s="35">
        <f t="shared" si="0"/>
        <v>2952</v>
      </c>
    </row>
    <row r="12" spans="1:4" x14ac:dyDescent="0.25">
      <c r="A12" s="1" t="s">
        <v>53</v>
      </c>
      <c r="B12" s="1">
        <v>20</v>
      </c>
      <c r="C12" s="1">
        <v>199</v>
      </c>
      <c r="D12" s="35">
        <f t="shared" si="0"/>
        <v>3980</v>
      </c>
    </row>
    <row r="13" spans="1:4" x14ac:dyDescent="0.25">
      <c r="A13" s="1" t="s">
        <v>54</v>
      </c>
      <c r="B13" s="36">
        <v>20</v>
      </c>
      <c r="C13" s="36">
        <v>399.9</v>
      </c>
      <c r="D13" s="35">
        <f t="shared" si="0"/>
        <v>7998</v>
      </c>
    </row>
    <row r="14" spans="1:4" ht="18.75" x14ac:dyDescent="0.3">
      <c r="A14" s="37" t="s">
        <v>55</v>
      </c>
      <c r="B14" s="38"/>
      <c r="C14" s="38"/>
      <c r="D14" s="39"/>
    </row>
    <row r="15" spans="1:4" ht="15.75" x14ac:dyDescent="0.25">
      <c r="A15" s="38" t="s">
        <v>56</v>
      </c>
      <c r="B15" s="38">
        <v>8</v>
      </c>
      <c r="C15" s="38">
        <v>135</v>
      </c>
      <c r="D15" s="38">
        <v>1080</v>
      </c>
    </row>
    <row r="16" spans="1:4" ht="15.75" x14ac:dyDescent="0.25">
      <c r="A16" s="38" t="s">
        <v>57</v>
      </c>
      <c r="B16" s="38">
        <v>5</v>
      </c>
      <c r="C16" s="38">
        <v>800</v>
      </c>
      <c r="D16" s="38">
        <v>4000</v>
      </c>
    </row>
    <row r="17" spans="1:4" ht="15.75" x14ac:dyDescent="0.25">
      <c r="A17" s="40" t="s">
        <v>58</v>
      </c>
      <c r="B17" s="40">
        <v>3</v>
      </c>
      <c r="C17" s="40">
        <v>5150</v>
      </c>
      <c r="D17" s="41">
        <f t="shared" ref="D17:D25" si="1">B17*C17</f>
        <v>15450</v>
      </c>
    </row>
    <row r="18" spans="1:4" ht="15.75" x14ac:dyDescent="0.25">
      <c r="A18" s="40" t="s">
        <v>59</v>
      </c>
      <c r="B18" s="40">
        <v>3</v>
      </c>
      <c r="C18" s="40">
        <v>360</v>
      </c>
      <c r="D18" s="41">
        <f t="shared" si="1"/>
        <v>1080</v>
      </c>
    </row>
    <row r="19" spans="1:4" ht="15.75" x14ac:dyDescent="0.25">
      <c r="A19" s="40" t="s">
        <v>60</v>
      </c>
      <c r="B19" s="40">
        <v>1</v>
      </c>
      <c r="C19" s="40">
        <v>1000</v>
      </c>
      <c r="D19" s="41">
        <f t="shared" si="1"/>
        <v>1000</v>
      </c>
    </row>
    <row r="20" spans="1:4" ht="15.75" x14ac:dyDescent="0.25">
      <c r="A20" s="40" t="s">
        <v>61</v>
      </c>
      <c r="B20" s="40">
        <v>3</v>
      </c>
      <c r="C20" s="40">
        <v>360</v>
      </c>
      <c r="D20" s="41">
        <f t="shared" si="1"/>
        <v>1080</v>
      </c>
    </row>
    <row r="21" spans="1:4" ht="15.75" x14ac:dyDescent="0.25">
      <c r="A21" s="40" t="s">
        <v>62</v>
      </c>
      <c r="B21" s="40">
        <v>3</v>
      </c>
      <c r="C21" s="40">
        <v>400</v>
      </c>
      <c r="D21" s="41">
        <f t="shared" si="1"/>
        <v>1200</v>
      </c>
    </row>
    <row r="22" spans="1:4" ht="15.75" x14ac:dyDescent="0.25">
      <c r="A22" s="40" t="s">
        <v>63</v>
      </c>
      <c r="B22" s="40">
        <v>1</v>
      </c>
      <c r="C22" s="40">
        <v>395</v>
      </c>
      <c r="D22" s="41">
        <f t="shared" si="1"/>
        <v>395</v>
      </c>
    </row>
    <row r="23" spans="1:4" ht="15.75" x14ac:dyDescent="0.25">
      <c r="A23" s="40" t="s">
        <v>64</v>
      </c>
      <c r="B23" s="40">
        <v>3</v>
      </c>
      <c r="C23" s="40">
        <v>360</v>
      </c>
      <c r="D23" s="41">
        <f t="shared" si="1"/>
        <v>1080</v>
      </c>
    </row>
    <row r="24" spans="1:4" ht="15.75" x14ac:dyDescent="0.25">
      <c r="A24" s="40" t="s">
        <v>65</v>
      </c>
      <c r="B24" s="40">
        <v>3</v>
      </c>
      <c r="C24" s="40">
        <v>360</v>
      </c>
      <c r="D24" s="41">
        <f t="shared" si="1"/>
        <v>1080</v>
      </c>
    </row>
    <row r="25" spans="1:4" ht="15.75" x14ac:dyDescent="0.25">
      <c r="A25" s="40" t="s">
        <v>66</v>
      </c>
      <c r="B25" s="40">
        <v>40</v>
      </c>
      <c r="C25" s="40">
        <v>10</v>
      </c>
      <c r="D25" s="41">
        <f t="shared" si="1"/>
        <v>400</v>
      </c>
    </row>
    <row r="26" spans="1:4" ht="15.75" x14ac:dyDescent="0.25">
      <c r="A26" s="38"/>
      <c r="B26" s="38"/>
      <c r="C26" s="38"/>
      <c r="D26" s="38"/>
    </row>
    <row r="27" spans="1:4" ht="15.75" x14ac:dyDescent="0.25">
      <c r="A27" s="38"/>
      <c r="B27" s="38"/>
      <c r="C27" s="38"/>
      <c r="D27" s="38"/>
    </row>
    <row r="28" spans="1:4" ht="18.75" x14ac:dyDescent="0.3">
      <c r="A28" s="38"/>
      <c r="B28" s="38"/>
      <c r="C28" s="38"/>
      <c r="D28" s="42">
        <f>SUM(D6:D27)</f>
        <v>85994</v>
      </c>
    </row>
  </sheetData>
  <mergeCells count="1"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workbookViewId="0">
      <selection activeCell="G13" sqref="G13"/>
    </sheetView>
  </sheetViews>
  <sheetFormatPr defaultRowHeight="15" x14ac:dyDescent="0.25"/>
  <cols>
    <col min="10" max="10" width="14.85546875" customWidth="1"/>
  </cols>
  <sheetData>
    <row r="3" spans="2:10" ht="15.75" x14ac:dyDescent="0.25">
      <c r="B3" s="28" t="s">
        <v>26</v>
      </c>
      <c r="C3" s="28"/>
      <c r="D3" s="28"/>
      <c r="E3" s="28"/>
      <c r="F3" s="28"/>
      <c r="G3" s="28"/>
      <c r="H3" s="28"/>
      <c r="I3" s="28"/>
      <c r="J3" s="28"/>
    </row>
    <row r="4" spans="2:10" x14ac:dyDescent="0.25">
      <c r="B4" s="29" t="s">
        <v>27</v>
      </c>
      <c r="C4" s="31" t="s">
        <v>28</v>
      </c>
      <c r="D4" s="32"/>
      <c r="E4" s="31" t="s">
        <v>29</v>
      </c>
      <c r="F4" s="32"/>
      <c r="G4" s="31" t="s">
        <v>30</v>
      </c>
      <c r="H4" s="32"/>
      <c r="I4" s="29" t="s">
        <v>31</v>
      </c>
      <c r="J4" s="29" t="s">
        <v>32</v>
      </c>
    </row>
    <row r="5" spans="2:10" ht="28.5" x14ac:dyDescent="0.25">
      <c r="B5" s="30"/>
      <c r="C5" s="14" t="s">
        <v>33</v>
      </c>
      <c r="D5" s="14" t="s">
        <v>34</v>
      </c>
      <c r="E5" s="14" t="s">
        <v>35</v>
      </c>
      <c r="F5" s="14" t="s">
        <v>34</v>
      </c>
      <c r="G5" s="14" t="s">
        <v>36</v>
      </c>
      <c r="H5" s="14" t="s">
        <v>34</v>
      </c>
      <c r="I5" s="30"/>
      <c r="J5" s="30"/>
    </row>
    <row r="6" spans="2:10" x14ac:dyDescent="0.25">
      <c r="B6" s="15" t="s">
        <v>37</v>
      </c>
      <c r="C6" s="16">
        <v>4628</v>
      </c>
      <c r="D6" s="16">
        <v>92315.6</v>
      </c>
      <c r="E6" s="16">
        <v>6040</v>
      </c>
      <c r="F6" s="17">
        <v>1033685.6</v>
      </c>
      <c r="G6" s="16"/>
      <c r="H6" s="17"/>
      <c r="I6" s="16">
        <v>13293.27</v>
      </c>
      <c r="J6" s="16">
        <v>58879.77</v>
      </c>
    </row>
    <row r="7" spans="2:10" x14ac:dyDescent="0.25">
      <c r="B7" s="15" t="s">
        <v>38</v>
      </c>
      <c r="C7" s="16">
        <v>3897</v>
      </c>
      <c r="D7" s="16">
        <v>77734.2</v>
      </c>
      <c r="E7" s="16">
        <v>4700</v>
      </c>
      <c r="F7" s="17">
        <v>804358</v>
      </c>
      <c r="G7" s="16"/>
      <c r="H7" s="17"/>
      <c r="I7" s="16">
        <v>13293.27</v>
      </c>
      <c r="J7" s="16">
        <v>58879.77</v>
      </c>
    </row>
    <row r="8" spans="2:10" x14ac:dyDescent="0.25">
      <c r="B8" s="15" t="s">
        <v>39</v>
      </c>
      <c r="C8" s="16">
        <v>3909</v>
      </c>
      <c r="D8" s="16">
        <v>77973.600000000006</v>
      </c>
      <c r="E8" s="16">
        <v>2790</v>
      </c>
      <c r="F8" s="17">
        <v>477480.6</v>
      </c>
      <c r="G8" s="16"/>
      <c r="H8" s="17"/>
      <c r="I8" s="16">
        <v>13293.27</v>
      </c>
      <c r="J8" s="16">
        <v>58879.77</v>
      </c>
    </row>
    <row r="9" spans="2:10" x14ac:dyDescent="0.25">
      <c r="B9" s="15" t="s">
        <v>40</v>
      </c>
      <c r="C9" s="16">
        <v>3728</v>
      </c>
      <c r="D9" s="16">
        <v>74363.199999999997</v>
      </c>
      <c r="E9" s="16">
        <v>1570</v>
      </c>
      <c r="F9" s="17">
        <v>268689.8</v>
      </c>
      <c r="G9" s="16"/>
      <c r="H9" s="17"/>
      <c r="I9" s="16">
        <v>13293.27</v>
      </c>
      <c r="J9" s="16">
        <v>58879.77</v>
      </c>
    </row>
    <row r="10" spans="2:10" x14ac:dyDescent="0.25">
      <c r="B10" s="15" t="s">
        <v>7</v>
      </c>
      <c r="C10" s="15">
        <v>16162</v>
      </c>
      <c r="D10" s="15">
        <v>322386.59999999998</v>
      </c>
      <c r="E10" s="15">
        <v>15100</v>
      </c>
      <c r="F10" s="15">
        <v>2584214</v>
      </c>
      <c r="G10" s="15">
        <v>0</v>
      </c>
      <c r="H10" s="15">
        <v>0</v>
      </c>
      <c r="I10" s="15">
        <v>53173.08</v>
      </c>
      <c r="J10" s="15">
        <v>235519.08</v>
      </c>
    </row>
  </sheetData>
  <mergeCells count="7">
    <mergeCell ref="B3:J3"/>
    <mergeCell ref="B4:B5"/>
    <mergeCell ref="C4:D4"/>
    <mergeCell ref="E4:F4"/>
    <mergeCell ref="G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Ащысу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2019-06-12T06:07:44Z</dcterms:modified>
</cp:coreProperties>
</file>