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Аксенгир" sheetId="13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28" i="26" l="1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7" i="26"/>
  <c r="E6" i="26"/>
  <c r="E5" i="26"/>
  <c r="E31" i="26" s="1"/>
  <c r="C26" i="13" l="1"/>
  <c r="F11" i="13"/>
  <c r="E11" i="13"/>
  <c r="D11" i="13"/>
  <c r="C11" i="13"/>
  <c r="G10" i="13"/>
  <c r="G9" i="13"/>
  <c r="G8" i="13"/>
  <c r="G7" i="13"/>
  <c r="G6" i="13"/>
  <c r="G5" i="13"/>
  <c r="G11" i="13" l="1"/>
</calcChain>
</file>

<file path=xl/sharedStrings.xml><?xml version="1.0" encoding="utf-8"?>
<sst xmlns="http://schemas.openxmlformats.org/spreadsheetml/2006/main" count="78" uniqueCount="70">
  <si>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</si>
  <si>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</si>
  <si>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</si>
  <si>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</si>
  <si>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</si>
  <si>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</si>
  <si>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</si>
  <si>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</si>
  <si>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</si>
  <si>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</si>
  <si>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</si>
  <si>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</si>
  <si>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</si>
  <si>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</si>
  <si>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</si>
  <si>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</si>
  <si>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</si>
  <si>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</si>
  <si>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</si>
  <si>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</si>
  <si>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</si>
  <si>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</si>
  <si>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</si>
  <si>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</si>
  <si>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</si>
  <si>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Аксенгир</t>
  </si>
  <si>
    <t xml:space="preserve">            Аксенгерская СШ</t>
  </si>
  <si>
    <t>наименование товара</t>
  </si>
  <si>
    <t>шт</t>
  </si>
  <si>
    <t>цена</t>
  </si>
  <si>
    <t>сумма</t>
  </si>
  <si>
    <t xml:space="preserve">Щетка савок </t>
  </si>
  <si>
    <t xml:space="preserve">ветощь </t>
  </si>
  <si>
    <t xml:space="preserve">средство для пола </t>
  </si>
  <si>
    <t>ведро желез</t>
  </si>
  <si>
    <t>хлор</t>
  </si>
  <si>
    <t>лампа 120</t>
  </si>
  <si>
    <t xml:space="preserve">швабра </t>
  </si>
  <si>
    <t xml:space="preserve">тряпка </t>
  </si>
  <si>
    <t>ведро пласм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</si>
  <si>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</si>
  <si>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</si>
  <si>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</si>
  <si>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</si>
  <si>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</si>
  <si>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</si>
  <si>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</si>
  <si>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</si>
  <si>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</si>
  <si>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</si>
  <si>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</si>
  <si>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</si>
  <si>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лапота штыковая</t>
  </si>
  <si>
    <t xml:space="preserve">лапота совковая </t>
  </si>
  <si>
    <t>Коммунальные расходы по КГУ СШ Аксенгир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</si>
  <si>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</si>
  <si>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</si>
  <si>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</si>
  <si>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</si>
  <si>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</si>
  <si>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</si>
  <si>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</si>
  <si>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</si>
  <si>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</si>
  <si>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</si>
  <si>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</si>
  <si>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</si>
  <si>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</si>
  <si>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2649,247,2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</si>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</sst>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11"/>
      <name val="Arial Cyr"/>
      <charset val="204"/>
    </font>
    <font>
      <sz val="11"/>
      <name val="Arial Cyr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1" xfId="0" applyFont="1" applyBorder="1"/>
    <xf numFmtId="0" fontId="0" fillId="0" borderId="1" xfId="0" applyFont="1" applyBorder="1"/>
    <xf numFmtId="0" fontId="1" fillId="0" borderId="1" xfId="0" applyFont="1" applyBorder="1"/>
    <xf numFmtId="0" fontId="7" fillId="2" borderId="1" xfId="0" applyFont="1" applyFill="1" applyBorder="1"/>
    <xf numFmtId="2" fontId="0" fillId="0" borderId="1" xfId="0" applyNumberFormat="1" applyFont="1" applyBorder="1"/>
    <xf numFmtId="0" fontId="8" fillId="0" borderId="1" xfId="0" applyFont="1" applyBorder="1"/>
    <xf numFmtId="0" fontId="0" fillId="2" borderId="1" xfId="0" applyFont="1" applyFill="1" applyBorder="1"/>
    <xf numFmtId="0" fontId="8" fillId="2" borderId="1" xfId="0" applyFont="1" applyFill="1" applyBorder="1"/>
    <xf numFmtId="0" fontId="0" fillId="0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0" fontId="11" fillId="0" borderId="1" xfId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7819035</v>
      </c>
      <c r="D5" s="3">
        <v>794767</v>
      </c>
      <c r="E5" s="3">
        <v>8166608</v>
      </c>
      <c r="F5" s="3">
        <v>8477488</v>
      </c>
      <c r="G5" s="3">
        <f>C5+D5+E5+F5</f>
        <v>25257898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432607</v>
      </c>
      <c r="D7" s="3">
        <v>451034</v>
      </c>
      <c r="E7" s="3">
        <v>454839</v>
      </c>
      <c r="F7" s="3">
        <v>466438</v>
      </c>
      <c r="G7" s="3">
        <f t="shared" si="0"/>
        <v>1804918</v>
      </c>
    </row>
    <row r="8" spans="1:7" x14ac:dyDescent="0.25">
      <c r="A8" s="1">
        <v>4</v>
      </c>
      <c r="B8" s="1" t="s">
        <v>11</v>
      </c>
      <c r="C8" s="3">
        <v>280730</v>
      </c>
      <c r="D8" s="3">
        <v>285330</v>
      </c>
      <c r="E8" s="3">
        <v>291225</v>
      </c>
      <c r="F8" s="3">
        <v>301065</v>
      </c>
      <c r="G8" s="3">
        <f t="shared" si="0"/>
        <v>1158350</v>
      </c>
    </row>
    <row r="9" spans="1:7" x14ac:dyDescent="0.25">
      <c r="A9" s="1">
        <v>5</v>
      </c>
      <c r="B9" s="1" t="s">
        <v>12</v>
      </c>
      <c r="C9" s="3">
        <v>133241</v>
      </c>
      <c r="D9" s="3">
        <v>137499</v>
      </c>
      <c r="E9" s="3">
        <v>138748</v>
      </c>
      <c r="F9" s="3">
        <v>142714</v>
      </c>
      <c r="G9" s="3">
        <f t="shared" si="0"/>
        <v>552202</v>
      </c>
    </row>
    <row r="10" spans="1:7" x14ac:dyDescent="0.25">
      <c r="A10" s="1">
        <v>6</v>
      </c>
      <c r="B10" s="1" t="s">
        <v>13</v>
      </c>
      <c r="C10" s="3">
        <v>0</v>
      </c>
      <c r="D10" s="3">
        <v>63733</v>
      </c>
      <c r="E10" s="3">
        <v>0</v>
      </c>
      <c r="F10" s="3">
        <v>76358</v>
      </c>
      <c r="G10" s="3">
        <f t="shared" si="0"/>
        <v>140091</v>
      </c>
    </row>
    <row r="11" spans="1:7" ht="15.75" x14ac:dyDescent="0.25">
      <c r="A11" s="1"/>
      <c r="B11" s="9" t="s">
        <v>7</v>
      </c>
      <c r="C11" s="8">
        <f>SUM(C5:C10)</f>
        <v>8665613</v>
      </c>
      <c r="D11" s="8">
        <f t="shared" ref="D11:G11" si="1">SUM(D5:D10)</f>
        <v>1732363</v>
      </c>
      <c r="E11" s="8">
        <f t="shared" si="1"/>
        <v>9051420</v>
      </c>
      <c r="F11" s="8">
        <f t="shared" si="1"/>
        <v>9464063</v>
      </c>
      <c r="G11" s="8">
        <f t="shared" si="1"/>
        <v>28913459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89300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47000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35000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966000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1193600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9" workbookViewId="0">
      <selection sqref="A1:E31"/>
    </sheetView>
  </sheetViews>
  <sheetFormatPr defaultRowHeight="15" x14ac:dyDescent="0.25"/>
  <cols>
    <col min="2" max="2" width="26.28515625" customWidth="1"/>
    <col min="5" max="5" width="13.28515625" customWidth="1"/>
  </cols>
  <sheetData>
    <row r="1" spans="1:5" ht="28.5" x14ac:dyDescent="0.45">
      <c r="A1" s="20"/>
      <c r="B1" s="21" t="s">
        <v>26</v>
      </c>
      <c r="C1" s="22"/>
      <c r="D1" s="22"/>
      <c r="E1" s="22"/>
    </row>
    <row r="2" spans="1:5" x14ac:dyDescent="0.25">
      <c r="A2" s="20"/>
      <c r="B2" s="22"/>
      <c r="C2" s="22"/>
      <c r="D2" s="22"/>
      <c r="E2" s="22"/>
    </row>
    <row r="3" spans="1:5" x14ac:dyDescent="0.25">
      <c r="A3" s="23"/>
      <c r="B3" s="24" t="s">
        <v>27</v>
      </c>
      <c r="C3" s="24" t="s">
        <v>28</v>
      </c>
      <c r="D3" s="24" t="s">
        <v>29</v>
      </c>
      <c r="E3" s="24" t="s">
        <v>30</v>
      </c>
    </row>
    <row r="4" spans="1:5" x14ac:dyDescent="0.25">
      <c r="A4" s="23"/>
      <c r="B4" s="25" t="s">
        <v>4</v>
      </c>
      <c r="C4" s="24"/>
      <c r="D4" s="24"/>
      <c r="E4" s="24"/>
    </row>
    <row r="5" spans="1:5" x14ac:dyDescent="0.25">
      <c r="A5" s="26"/>
      <c r="B5" s="24" t="s">
        <v>31</v>
      </c>
      <c r="C5" s="24">
        <v>5</v>
      </c>
      <c r="D5" s="24">
        <v>767</v>
      </c>
      <c r="E5" s="27">
        <f>C5*D5</f>
        <v>3835</v>
      </c>
    </row>
    <row r="6" spans="1:5" x14ac:dyDescent="0.25">
      <c r="A6" s="26"/>
      <c r="B6" s="24" t="s">
        <v>32</v>
      </c>
      <c r="C6" s="24">
        <v>100</v>
      </c>
      <c r="D6" s="24">
        <v>96.9</v>
      </c>
      <c r="E6" s="27">
        <f>C6*D6</f>
        <v>9690</v>
      </c>
    </row>
    <row r="7" spans="1:5" x14ac:dyDescent="0.25">
      <c r="A7" s="26"/>
      <c r="B7" s="24" t="s">
        <v>33</v>
      </c>
      <c r="C7" s="24">
        <v>20</v>
      </c>
      <c r="D7" s="24">
        <v>199</v>
      </c>
      <c r="E7" s="24">
        <f t="shared" ref="E7:E13" si="0">C7*D7</f>
        <v>3980</v>
      </c>
    </row>
    <row r="8" spans="1:5" x14ac:dyDescent="0.25">
      <c r="A8" s="26"/>
      <c r="B8" s="24" t="s">
        <v>34</v>
      </c>
      <c r="C8" s="24">
        <v>10</v>
      </c>
      <c r="D8" s="24">
        <v>492</v>
      </c>
      <c r="E8" s="27">
        <f t="shared" si="0"/>
        <v>4920</v>
      </c>
    </row>
    <row r="9" spans="1:5" x14ac:dyDescent="0.25">
      <c r="A9" s="26"/>
      <c r="B9" s="24" t="s">
        <v>35</v>
      </c>
      <c r="C9" s="24">
        <v>50</v>
      </c>
      <c r="D9" s="24">
        <v>533.70000000000005</v>
      </c>
      <c r="E9" s="27">
        <f t="shared" si="0"/>
        <v>26685.000000000004</v>
      </c>
    </row>
    <row r="10" spans="1:5" x14ac:dyDescent="0.25">
      <c r="A10" s="26"/>
      <c r="B10" s="24" t="s">
        <v>36</v>
      </c>
      <c r="C10" s="24">
        <v>20</v>
      </c>
      <c r="D10" s="24">
        <v>399.9</v>
      </c>
      <c r="E10" s="27">
        <f t="shared" si="0"/>
        <v>7998</v>
      </c>
    </row>
    <row r="11" spans="1:5" x14ac:dyDescent="0.25">
      <c r="A11" s="26"/>
      <c r="B11" s="24" t="s">
        <v>37</v>
      </c>
      <c r="C11" s="24">
        <v>10</v>
      </c>
      <c r="D11" s="24">
        <v>250</v>
      </c>
      <c r="E11" s="27">
        <f t="shared" si="0"/>
        <v>2500</v>
      </c>
    </row>
    <row r="12" spans="1:5" x14ac:dyDescent="0.25">
      <c r="A12" s="26"/>
      <c r="B12" s="24" t="s">
        <v>38</v>
      </c>
      <c r="C12" s="24">
        <v>21</v>
      </c>
      <c r="D12" s="24">
        <v>635</v>
      </c>
      <c r="E12" s="27">
        <f t="shared" si="0"/>
        <v>13335</v>
      </c>
    </row>
    <row r="13" spans="1:5" x14ac:dyDescent="0.25">
      <c r="A13" s="26"/>
      <c r="B13" s="24" t="s">
        <v>39</v>
      </c>
      <c r="C13" s="24">
        <v>10</v>
      </c>
      <c r="D13" s="24">
        <v>299.89999999999998</v>
      </c>
      <c r="E13" s="27">
        <f t="shared" si="0"/>
        <v>2999</v>
      </c>
    </row>
    <row r="14" spans="1:5" x14ac:dyDescent="0.25">
      <c r="A14" s="26"/>
      <c r="B14" s="25" t="s">
        <v>5</v>
      </c>
      <c r="C14" s="24"/>
      <c r="D14" s="24"/>
      <c r="E14" s="27"/>
    </row>
    <row r="15" spans="1:5" x14ac:dyDescent="0.25">
      <c r="A15" s="24"/>
      <c r="B15" s="28" t="s">
        <v>40</v>
      </c>
      <c r="C15" s="28">
        <v>8</v>
      </c>
      <c r="D15" s="28">
        <v>135</v>
      </c>
      <c r="E15" s="24">
        <f>C15*D15</f>
        <v>1080</v>
      </c>
    </row>
    <row r="16" spans="1:5" x14ac:dyDescent="0.25">
      <c r="A16" s="24"/>
      <c r="B16" s="28" t="s">
        <v>41</v>
      </c>
      <c r="C16" s="28">
        <v>5</v>
      </c>
      <c r="D16" s="28">
        <v>800</v>
      </c>
      <c r="E16" s="24">
        <f t="shared" ref="E16:E28" si="1">C16*D16</f>
        <v>4000</v>
      </c>
    </row>
    <row r="17" spans="1:5" x14ac:dyDescent="0.25">
      <c r="A17" s="24"/>
      <c r="B17" s="24" t="s">
        <v>42</v>
      </c>
      <c r="C17" s="24">
        <v>15</v>
      </c>
      <c r="D17" s="24">
        <v>500</v>
      </c>
      <c r="E17" s="24">
        <f t="shared" si="1"/>
        <v>7500</v>
      </c>
    </row>
    <row r="18" spans="1:5" x14ac:dyDescent="0.25">
      <c r="A18" s="24"/>
      <c r="B18" s="29" t="s">
        <v>43</v>
      </c>
      <c r="C18" s="29">
        <v>3</v>
      </c>
      <c r="D18" s="29">
        <v>5150</v>
      </c>
      <c r="E18" s="24">
        <f t="shared" si="1"/>
        <v>15450</v>
      </c>
    </row>
    <row r="19" spans="1:5" x14ac:dyDescent="0.25">
      <c r="A19" s="24"/>
      <c r="B19" s="29" t="s">
        <v>44</v>
      </c>
      <c r="C19" s="29">
        <v>3</v>
      </c>
      <c r="D19" s="29">
        <v>360</v>
      </c>
      <c r="E19" s="28">
        <f t="shared" si="1"/>
        <v>1080</v>
      </c>
    </row>
    <row r="20" spans="1:5" x14ac:dyDescent="0.25">
      <c r="A20" s="24"/>
      <c r="B20" s="29" t="s">
        <v>45</v>
      </c>
      <c r="C20" s="29">
        <v>1</v>
      </c>
      <c r="D20" s="29">
        <v>1000</v>
      </c>
      <c r="E20" s="28">
        <f t="shared" si="1"/>
        <v>1000</v>
      </c>
    </row>
    <row r="21" spans="1:5" x14ac:dyDescent="0.25">
      <c r="A21" s="24"/>
      <c r="B21" s="29" t="s">
        <v>46</v>
      </c>
      <c r="C21" s="29">
        <v>3</v>
      </c>
      <c r="D21" s="29">
        <v>360</v>
      </c>
      <c r="E21" s="28">
        <f t="shared" si="1"/>
        <v>1080</v>
      </c>
    </row>
    <row r="22" spans="1:5" x14ac:dyDescent="0.25">
      <c r="A22" s="24"/>
      <c r="B22" s="29" t="s">
        <v>47</v>
      </c>
      <c r="C22" s="29">
        <v>3</v>
      </c>
      <c r="D22" s="29">
        <v>400</v>
      </c>
      <c r="E22" s="28">
        <f t="shared" si="1"/>
        <v>1200</v>
      </c>
    </row>
    <row r="23" spans="1:5" x14ac:dyDescent="0.25">
      <c r="A23" s="24"/>
      <c r="B23" s="29" t="s">
        <v>48</v>
      </c>
      <c r="C23" s="29">
        <v>1</v>
      </c>
      <c r="D23" s="29">
        <v>395</v>
      </c>
      <c r="E23" s="28">
        <f t="shared" si="1"/>
        <v>395</v>
      </c>
    </row>
    <row r="24" spans="1:5" x14ac:dyDescent="0.25">
      <c r="A24" s="24"/>
      <c r="B24" s="29" t="s">
        <v>49</v>
      </c>
      <c r="C24" s="29">
        <v>3</v>
      </c>
      <c r="D24" s="29">
        <v>360</v>
      </c>
      <c r="E24" s="30">
        <f t="shared" si="1"/>
        <v>1080</v>
      </c>
    </row>
    <row r="25" spans="1:5" x14ac:dyDescent="0.25">
      <c r="A25" s="24"/>
      <c r="B25" s="31" t="s">
        <v>50</v>
      </c>
      <c r="C25" s="31">
        <v>3</v>
      </c>
      <c r="D25" s="31">
        <v>360</v>
      </c>
      <c r="E25" s="28">
        <f t="shared" si="1"/>
        <v>1080</v>
      </c>
    </row>
    <row r="26" spans="1:5" x14ac:dyDescent="0.25">
      <c r="A26" s="24"/>
      <c r="B26" s="29" t="s">
        <v>51</v>
      </c>
      <c r="C26" s="29">
        <v>40</v>
      </c>
      <c r="D26" s="29">
        <v>10</v>
      </c>
      <c r="E26" s="30">
        <f t="shared" si="1"/>
        <v>400</v>
      </c>
    </row>
    <row r="27" spans="1:5" x14ac:dyDescent="0.25">
      <c r="A27" s="24"/>
      <c r="B27" s="32" t="s">
        <v>52</v>
      </c>
      <c r="C27" s="32">
        <v>3</v>
      </c>
      <c r="D27" s="32">
        <v>1500</v>
      </c>
      <c r="E27" s="33">
        <f t="shared" si="1"/>
        <v>4500</v>
      </c>
    </row>
    <row r="28" spans="1:5" x14ac:dyDescent="0.25">
      <c r="A28" s="24"/>
      <c r="B28" s="32" t="s">
        <v>53</v>
      </c>
      <c r="C28" s="32">
        <v>3</v>
      </c>
      <c r="D28" s="32">
        <v>1500</v>
      </c>
      <c r="E28" s="33">
        <f t="shared" si="1"/>
        <v>4500</v>
      </c>
    </row>
    <row r="29" spans="1:5" x14ac:dyDescent="0.25">
      <c r="A29" s="24"/>
      <c r="B29" s="24"/>
      <c r="C29" s="24"/>
      <c r="D29" s="24"/>
      <c r="E29" s="24"/>
    </row>
    <row r="30" spans="1:5" x14ac:dyDescent="0.25">
      <c r="A30" s="24"/>
      <c r="B30" s="24"/>
      <c r="C30" s="24"/>
      <c r="D30" s="24"/>
      <c r="E30" s="24"/>
    </row>
    <row r="31" spans="1:5" x14ac:dyDescent="0.25">
      <c r="A31" s="34"/>
      <c r="B31" s="34"/>
      <c r="C31" s="34"/>
      <c r="D31" s="34"/>
      <c r="E31" s="35">
        <f>SUM(E5:E30)</f>
        <v>120287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D15" sqref="D15"/>
    </sheetView>
  </sheetViews>
  <sheetFormatPr defaultRowHeight="15" x14ac:dyDescent="0.25"/>
  <cols>
    <col min="10" max="10" width="14.42578125" customWidth="1"/>
  </cols>
  <sheetData>
    <row r="3" spans="2:10" ht="15.75" x14ac:dyDescent="0.25">
      <c r="B3" s="36" t="s">
        <v>54</v>
      </c>
      <c r="C3" s="36"/>
      <c r="D3" s="36"/>
      <c r="E3" s="36"/>
      <c r="F3" s="36"/>
      <c r="G3" s="36"/>
      <c r="H3" s="36"/>
      <c r="I3" s="36"/>
      <c r="J3" s="36"/>
    </row>
    <row r="4" spans="2:10" x14ac:dyDescent="0.25">
      <c r="B4" s="37" t="s">
        <v>55</v>
      </c>
      <c r="C4" s="38" t="s">
        <v>56</v>
      </c>
      <c r="D4" s="39"/>
      <c r="E4" s="38" t="s">
        <v>57</v>
      </c>
      <c r="F4" s="39"/>
      <c r="G4" s="38" t="s">
        <v>58</v>
      </c>
      <c r="H4" s="39"/>
      <c r="I4" s="37" t="s">
        <v>59</v>
      </c>
      <c r="J4" s="37" t="s">
        <v>60</v>
      </c>
    </row>
    <row r="5" spans="2:10" ht="28.5" x14ac:dyDescent="0.25">
      <c r="B5" s="40"/>
      <c r="C5" s="41" t="s">
        <v>61</v>
      </c>
      <c r="D5" s="41" t="s">
        <v>62</v>
      </c>
      <c r="E5" s="41" t="s">
        <v>63</v>
      </c>
      <c r="F5" s="41" t="s">
        <v>62</v>
      </c>
      <c r="G5" s="41" t="s">
        <v>64</v>
      </c>
      <c r="H5" s="41" t="s">
        <v>62</v>
      </c>
      <c r="I5" s="40"/>
      <c r="J5" s="40"/>
    </row>
    <row r="6" spans="2:10" x14ac:dyDescent="0.25">
      <c r="B6" s="42" t="s">
        <v>65</v>
      </c>
      <c r="C6" s="43">
        <v>7987</v>
      </c>
      <c r="D6" s="43">
        <v>159318.29999999999</v>
      </c>
      <c r="E6" s="43">
        <v>18960</v>
      </c>
      <c r="F6" s="44">
        <v>3244814.4</v>
      </c>
      <c r="G6" s="43"/>
      <c r="H6" s="44"/>
      <c r="I6" s="43">
        <v>13293.27</v>
      </c>
      <c r="J6" s="43">
        <v>58879.77</v>
      </c>
    </row>
    <row r="7" spans="2:10" x14ac:dyDescent="0.25">
      <c r="B7" s="42" t="s">
        <v>66</v>
      </c>
      <c r="C7" s="43">
        <v>5930</v>
      </c>
      <c r="D7" s="43">
        <v>118286.9</v>
      </c>
      <c r="E7" s="43">
        <v>17720</v>
      </c>
      <c r="F7" s="44">
        <v>3032600.8</v>
      </c>
      <c r="G7" s="43"/>
      <c r="H7" s="44"/>
      <c r="I7" s="43">
        <v>13293.27</v>
      </c>
      <c r="J7" s="43">
        <v>58879.77</v>
      </c>
    </row>
    <row r="8" spans="2:10" x14ac:dyDescent="0.25">
      <c r="B8" s="42" t="s">
        <v>67</v>
      </c>
      <c r="C8" s="43">
        <v>9537</v>
      </c>
      <c r="D8" s="43">
        <v>190236.4</v>
      </c>
      <c r="E8" s="43">
        <v>15480</v>
      </c>
      <c r="F8" s="45" t="s">
        <v>68</v>
      </c>
      <c r="G8" s="43"/>
      <c r="H8" s="44"/>
      <c r="I8" s="43">
        <v>13293.27</v>
      </c>
      <c r="J8" s="43">
        <v>58879.77</v>
      </c>
    </row>
    <row r="9" spans="2:10" x14ac:dyDescent="0.25">
      <c r="B9" s="42" t="s">
        <v>69</v>
      </c>
      <c r="C9" s="43">
        <v>5806</v>
      </c>
      <c r="D9" s="43">
        <v>115813.4</v>
      </c>
      <c r="E9" s="43"/>
      <c r="F9" s="44"/>
      <c r="G9" s="43"/>
      <c r="H9" s="44"/>
      <c r="I9" s="43">
        <v>13293.27</v>
      </c>
      <c r="J9" s="43">
        <v>58879.77</v>
      </c>
    </row>
    <row r="10" spans="2:10" x14ac:dyDescent="0.25">
      <c r="B10" s="42" t="s">
        <v>7</v>
      </c>
      <c r="C10" s="42">
        <v>29260</v>
      </c>
      <c r="D10" s="42">
        <v>583655</v>
      </c>
      <c r="E10" s="42">
        <v>52160</v>
      </c>
      <c r="F10" s="42">
        <v>6277415.1999999993</v>
      </c>
      <c r="G10" s="42">
        <v>0</v>
      </c>
      <c r="H10" s="42">
        <v>0</v>
      </c>
      <c r="I10" s="42">
        <v>53173.08</v>
      </c>
      <c r="J10" s="42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Аксенгир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2019-06-11T09:41:40Z</dcterms:modified>
</cp:coreProperties>
</file>