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Актерек" sheetId="23" r:id="rId1"/>
    <sheet name="149" sheetId="26" r:id="rId2"/>
    <sheet name="ком.усл" sheetId="27" r:id="rId3"/>
  </sheets>
  <calcPr calcId="144525"/>
</workbook>
</file>

<file path=xl/calcChain.xml><?xml version="1.0" encoding="utf-8"?>
<calcChain xmlns="http://schemas.openxmlformats.org/spreadsheetml/2006/main">
  <c r="E28" i="26" l="1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3" i="26"/>
  <c r="E12" i="26"/>
  <c r="E11" i="26"/>
  <c r="E10" i="26"/>
  <c r="E9" i="26"/>
  <c r="E8" i="26"/>
  <c r="E30" i="26" s="1"/>
  <c r="E7" i="26"/>
  <c r="E6" i="26"/>
  <c r="E5" i="26"/>
  <c r="C26" i="23"/>
  <c r="F11" i="23"/>
  <c r="E11" i="23"/>
  <c r="D11" i="23"/>
  <c r="C11" i="23"/>
  <c r="G10" i="23"/>
  <c r="G9" i="23"/>
  <c r="G8" i="23"/>
  <c r="G7" i="23"/>
  <c r="G6" i="23"/>
  <c r="G5" i="23"/>
  <c r="G11" i="23" l="1"/>
</calcChain>
</file>

<file path=xl/sharedStrings.xml><?xml version="1.0" encoding="utf-8"?>
<sst xmlns="http://schemas.openxmlformats.org/spreadsheetml/2006/main" count="77" uniqueCount="71">
  <si>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</si>
  <si>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</si>
  <si>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</si>
  <si>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</si>
  <si>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</si>
  <si>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</si>
  <si>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</si>
  <si>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</si>
  <si>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</si>
  <si>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</si>
  <si>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</si>
  <si>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</si>
  <si>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</si>
  <si>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</si>
  <si>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</si>
  <si>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</si>
  <si>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</si>
  <si>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</si>
  <si>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</si>
  <si>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</si>
  <si>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</si>
  <si>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</si>
  <si>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</si>
  <si>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</si>
  <si>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</si>
  <si>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 СШ   Актерек</t>
  </si>
  <si>
    <t xml:space="preserve">СШ Актерек </t>
  </si>
  <si>
    <t>Приход</t>
  </si>
  <si>
    <t>наименование товара</t>
  </si>
  <si>
    <t>шт</t>
  </si>
  <si>
    <t>цена</t>
  </si>
  <si>
    <t>сумма</t>
  </si>
  <si>
    <t xml:space="preserve">Март </t>
  </si>
  <si>
    <t xml:space="preserve">Щетка савок </t>
  </si>
  <si>
    <t xml:space="preserve">ветощь </t>
  </si>
  <si>
    <t>хлор</t>
  </si>
  <si>
    <t>ведро желез</t>
  </si>
  <si>
    <t xml:space="preserve">швабра </t>
  </si>
  <si>
    <t xml:space="preserve">тряпка </t>
  </si>
  <si>
    <t xml:space="preserve">средство моющее </t>
  </si>
  <si>
    <t xml:space="preserve">лампа 120 </t>
  </si>
  <si>
    <t xml:space="preserve">Апрель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</si>
  <si>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</si>
  <si>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</si>
  <si>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</si>
  <si>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</si>
  <si>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</si>
  <si>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</si>
  <si>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</si>
  <si>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</si>
  <si>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</si>
  <si>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>Комет</t>
  </si>
  <si>
    <t>порошок</t>
  </si>
  <si>
    <t xml:space="preserve">веник </t>
  </si>
  <si>
    <t xml:space="preserve">лопата совковая </t>
  </si>
  <si>
    <t xml:space="preserve">лопата штыковая </t>
  </si>
  <si>
    <t>Коммунальные расходы по КГУ СШ Актерек с января по апрель 2019 год</t>
  </si>
  <si>
    <t>Месяц</t>
  </si>
  <si>
    <t>эл.энергия:</t>
  </si>
  <si>
    <t>тепло:Диз топливо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</si>
  <si>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</si>
  <si>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</si>
  <si>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</si>
  <si>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</si>
  <si>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</si>
  <si>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литр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</si>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</sst>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sz val="14"/>
      <name val="Arial Cyr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/>
    <xf numFmtId="0" fontId="7" fillId="2" borderId="1" xfId="0" applyFont="1" applyFill="1" applyBorder="1"/>
    <xf numFmtId="0" fontId="3" fillId="0" borderId="1" xfId="0" applyFont="1" applyBorder="1"/>
    <xf numFmtId="2" fontId="4" fillId="0" borderId="1" xfId="0" applyNumberFormat="1" applyFont="1" applyBorder="1"/>
    <xf numFmtId="0" fontId="4" fillId="2" borderId="1" xfId="0" applyFont="1" applyFill="1" applyBorder="1"/>
    <xf numFmtId="2" fontId="4" fillId="0" borderId="1" xfId="0" applyNumberFormat="1" applyFont="1" applyFill="1" applyBorder="1"/>
    <xf numFmtId="0" fontId="4" fillId="0" borderId="1" xfId="0" applyFont="1" applyFill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0" fontId="9" fillId="0" borderId="5" xfId="1" applyFont="1" applyBorder="1" applyAlignment="1">
      <alignment horizontal="center"/>
    </xf>
    <xf numFmtId="0" fontId="10" fillId="0" borderId="6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/>
    <xf numFmtId="0" fontId="11" fillId="0" borderId="1" xfId="1" applyFont="1" applyBorder="1"/>
    <xf numFmtId="0" fontId="8" fillId="0" borderId="1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F10" sqref="F10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3">
        <v>7784629</v>
      </c>
      <c r="D5" s="3">
        <v>7976789</v>
      </c>
      <c r="E5" s="3">
        <v>7964790</v>
      </c>
      <c r="F5" s="3">
        <v>7877149</v>
      </c>
      <c r="G5" s="3">
        <f>C5+D5+E5+F5</f>
        <v>31603357</v>
      </c>
    </row>
    <row r="6" spans="1:7" x14ac:dyDescent="0.25">
      <c r="A6" s="1">
        <v>2</v>
      </c>
      <c r="B6" s="1" t="s">
        <v>9</v>
      </c>
      <c r="C6" s="3">
        <v>0</v>
      </c>
      <c r="D6" s="3">
        <v>42448</v>
      </c>
      <c r="E6" s="3">
        <v>0</v>
      </c>
      <c r="F6" s="3">
        <v>0</v>
      </c>
      <c r="G6" s="3">
        <f t="shared" ref="G6:G10" si="0">C6+D6+E6+F6</f>
        <v>42448</v>
      </c>
    </row>
    <row r="7" spans="1:7" x14ac:dyDescent="0.25">
      <c r="A7" s="1">
        <v>3</v>
      </c>
      <c r="B7" s="1" t="s">
        <v>10</v>
      </c>
      <c r="C7" s="3">
        <v>426890</v>
      </c>
      <c r="D7" s="3">
        <v>447059</v>
      </c>
      <c r="E7" s="3">
        <v>442854</v>
      </c>
      <c r="F7" s="3">
        <v>433316</v>
      </c>
      <c r="G7" s="3">
        <f t="shared" si="0"/>
        <v>1750119</v>
      </c>
    </row>
    <row r="8" spans="1:7" x14ac:dyDescent="0.25">
      <c r="A8" s="1">
        <v>4</v>
      </c>
      <c r="B8" s="1" t="s">
        <v>11</v>
      </c>
      <c r="C8" s="3">
        <v>298512</v>
      </c>
      <c r="D8" s="3">
        <v>310214</v>
      </c>
      <c r="E8" s="3">
        <v>307584</v>
      </c>
      <c r="F8" s="3">
        <v>303029</v>
      </c>
      <c r="G8" s="3">
        <f t="shared" si="0"/>
        <v>1219339</v>
      </c>
    </row>
    <row r="9" spans="1:7" x14ac:dyDescent="0.25">
      <c r="A9" s="1">
        <v>5</v>
      </c>
      <c r="B9" s="1" t="s">
        <v>12</v>
      </c>
      <c r="C9" s="3">
        <v>140676</v>
      </c>
      <c r="D9" s="3">
        <v>146009</v>
      </c>
      <c r="E9" s="3">
        <v>114946</v>
      </c>
      <c r="F9" s="3">
        <v>140447</v>
      </c>
      <c r="G9" s="3">
        <f t="shared" si="0"/>
        <v>542078</v>
      </c>
    </row>
    <row r="10" spans="1:7" x14ac:dyDescent="0.25">
      <c r="A10" s="1">
        <v>6</v>
      </c>
      <c r="B10" s="1" t="s">
        <v>13</v>
      </c>
      <c r="C10" s="3">
        <v>0</v>
      </c>
      <c r="D10" s="3">
        <v>0</v>
      </c>
      <c r="E10" s="3">
        <v>0</v>
      </c>
      <c r="F10" s="3">
        <v>0</v>
      </c>
      <c r="G10" s="3">
        <f t="shared" si="0"/>
        <v>0</v>
      </c>
    </row>
    <row r="11" spans="1:7" ht="15.75" x14ac:dyDescent="0.25">
      <c r="A11" s="1"/>
      <c r="B11" s="9" t="s">
        <v>7</v>
      </c>
      <c r="C11" s="8">
        <f>SUM(C5:C10)</f>
        <v>8650707</v>
      </c>
      <c r="D11" s="8">
        <f t="shared" ref="D11:G11" si="1">SUM(D5:D10)</f>
        <v>8922519</v>
      </c>
      <c r="E11" s="8">
        <f t="shared" si="1"/>
        <v>8830174</v>
      </c>
      <c r="F11" s="8">
        <f t="shared" si="1"/>
        <v>8753941</v>
      </c>
      <c r="G11" s="8">
        <f t="shared" si="1"/>
        <v>35157341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17" t="s">
        <v>24</v>
      </c>
      <c r="D16" s="18"/>
      <c r="E16" s="19"/>
    </row>
    <row r="17" spans="1:5" x14ac:dyDescent="0.25">
      <c r="A17" s="1">
        <v>1</v>
      </c>
      <c r="B17" s="1" t="s">
        <v>15</v>
      </c>
      <c r="C17" s="11">
        <v>0</v>
      </c>
      <c r="D17" s="12"/>
      <c r="E17" s="13"/>
    </row>
    <row r="18" spans="1:5" x14ac:dyDescent="0.25">
      <c r="A18" s="1">
        <v>2</v>
      </c>
      <c r="B18" s="1" t="s">
        <v>16</v>
      </c>
      <c r="C18" s="11">
        <v>3000</v>
      </c>
      <c r="D18" s="12"/>
      <c r="E18" s="13"/>
    </row>
    <row r="19" spans="1:5" x14ac:dyDescent="0.25">
      <c r="A19" s="1">
        <v>3</v>
      </c>
      <c r="B19" s="1" t="s">
        <v>17</v>
      </c>
      <c r="C19" s="11">
        <v>98000</v>
      </c>
      <c r="D19" s="12"/>
      <c r="E19" s="13"/>
    </row>
    <row r="20" spans="1:5" x14ac:dyDescent="0.25">
      <c r="A20" s="1">
        <v>4</v>
      </c>
      <c r="B20" s="1" t="s">
        <v>18</v>
      </c>
      <c r="C20" s="11">
        <v>0</v>
      </c>
      <c r="D20" s="12"/>
      <c r="E20" s="13"/>
    </row>
    <row r="21" spans="1:5" x14ac:dyDescent="0.25">
      <c r="A21" s="1">
        <v>5</v>
      </c>
      <c r="B21" s="1" t="s">
        <v>19</v>
      </c>
      <c r="C21" s="11">
        <v>0</v>
      </c>
      <c r="D21" s="12"/>
      <c r="E21" s="13"/>
    </row>
    <row r="22" spans="1:5" x14ac:dyDescent="0.25">
      <c r="A22" s="1">
        <v>6</v>
      </c>
      <c r="B22" s="1" t="s">
        <v>20</v>
      </c>
      <c r="C22" s="11">
        <v>53300</v>
      </c>
      <c r="D22" s="12"/>
      <c r="E22" s="13"/>
    </row>
    <row r="23" spans="1:5" x14ac:dyDescent="0.25">
      <c r="A23" s="1">
        <v>7</v>
      </c>
      <c r="B23" s="1" t="s">
        <v>21</v>
      </c>
      <c r="C23" s="11">
        <v>25000</v>
      </c>
      <c r="D23" s="12"/>
      <c r="E23" s="13"/>
    </row>
    <row r="24" spans="1:5" x14ac:dyDescent="0.25">
      <c r="A24" s="1">
        <v>8</v>
      </c>
      <c r="B24" s="1" t="s">
        <v>22</v>
      </c>
      <c r="C24" s="11">
        <v>22000</v>
      </c>
      <c r="D24" s="12"/>
      <c r="E24" s="13"/>
    </row>
    <row r="25" spans="1:5" ht="30" x14ac:dyDescent="0.25">
      <c r="A25" s="2">
        <v>9</v>
      </c>
      <c r="B25" s="10" t="s">
        <v>23</v>
      </c>
      <c r="C25" s="11">
        <v>708400</v>
      </c>
      <c r="D25" s="12"/>
      <c r="E25" s="13"/>
    </row>
    <row r="26" spans="1:5" ht="15.75" x14ac:dyDescent="0.25">
      <c r="A26" s="1"/>
      <c r="B26" s="9" t="s">
        <v>7</v>
      </c>
      <c r="C26" s="14">
        <f>SUM(C17:E25)</f>
        <v>909700</v>
      </c>
      <c r="D26" s="15"/>
      <c r="E26" s="16"/>
    </row>
  </sheetData>
  <mergeCells count="11">
    <mergeCell ref="C21:E21"/>
    <mergeCell ref="C16:E16"/>
    <mergeCell ref="C17:E17"/>
    <mergeCell ref="C18:E18"/>
    <mergeCell ref="C19:E19"/>
    <mergeCell ref="C20:E20"/>
    <mergeCell ref="C22:E22"/>
    <mergeCell ref="C23:E23"/>
    <mergeCell ref="C24:E24"/>
    <mergeCell ref="C25:E25"/>
    <mergeCell ref="C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sqref="A1:E31"/>
    </sheetView>
  </sheetViews>
  <sheetFormatPr defaultRowHeight="15" x14ac:dyDescent="0.25"/>
  <cols>
    <col min="2" max="2" width="29" customWidth="1"/>
    <col min="5" max="5" width="17.85546875" customWidth="1"/>
  </cols>
  <sheetData>
    <row r="1" spans="1:5" ht="33.75" x14ac:dyDescent="0.5">
      <c r="B1" s="20" t="s">
        <v>26</v>
      </c>
    </row>
    <row r="3" spans="1:5" ht="18.75" x14ac:dyDescent="0.3">
      <c r="A3" s="21"/>
      <c r="B3" s="22" t="s">
        <v>27</v>
      </c>
      <c r="C3" s="23"/>
      <c r="D3" s="23"/>
      <c r="E3" s="24"/>
    </row>
    <row r="4" spans="1:5" ht="18.75" x14ac:dyDescent="0.3">
      <c r="A4" s="25"/>
      <c r="B4" s="21" t="s">
        <v>28</v>
      </c>
      <c r="C4" s="21" t="s">
        <v>29</v>
      </c>
      <c r="D4" s="21" t="s">
        <v>30</v>
      </c>
      <c r="E4" s="21" t="s">
        <v>31</v>
      </c>
    </row>
    <row r="5" spans="1:5" ht="18.75" x14ac:dyDescent="0.3">
      <c r="A5" s="26"/>
      <c r="B5" s="27" t="s">
        <v>32</v>
      </c>
      <c r="C5" s="21"/>
      <c r="D5" s="21"/>
      <c r="E5" s="28">
        <f>C5*D5</f>
        <v>0</v>
      </c>
    </row>
    <row r="6" spans="1:5" ht="18.75" x14ac:dyDescent="0.3">
      <c r="A6" s="26"/>
      <c r="B6" s="21" t="s">
        <v>33</v>
      </c>
      <c r="C6" s="21">
        <v>3</v>
      </c>
      <c r="D6" s="21">
        <v>767</v>
      </c>
      <c r="E6" s="28">
        <f t="shared" ref="E6:E13" si="0">C6*D6</f>
        <v>2301</v>
      </c>
    </row>
    <row r="7" spans="1:5" ht="18.75" x14ac:dyDescent="0.3">
      <c r="A7" s="26"/>
      <c r="B7" s="21" t="s">
        <v>34</v>
      </c>
      <c r="C7" s="21">
        <v>100</v>
      </c>
      <c r="D7" s="21">
        <v>96.9</v>
      </c>
      <c r="E7" s="28">
        <f t="shared" si="0"/>
        <v>9690</v>
      </c>
    </row>
    <row r="8" spans="1:5" ht="18.75" x14ac:dyDescent="0.3">
      <c r="A8" s="26"/>
      <c r="B8" s="21" t="s">
        <v>35</v>
      </c>
      <c r="C8" s="21">
        <v>50</v>
      </c>
      <c r="D8" s="21">
        <v>533.70000000000005</v>
      </c>
      <c r="E8" s="28">
        <f t="shared" si="0"/>
        <v>26685.000000000004</v>
      </c>
    </row>
    <row r="9" spans="1:5" ht="18.75" x14ac:dyDescent="0.3">
      <c r="A9" s="26"/>
      <c r="B9" s="21" t="s">
        <v>36</v>
      </c>
      <c r="C9" s="21">
        <v>12</v>
      </c>
      <c r="D9" s="21">
        <v>492</v>
      </c>
      <c r="E9" s="28">
        <f t="shared" si="0"/>
        <v>5904</v>
      </c>
    </row>
    <row r="10" spans="1:5" ht="18.75" x14ac:dyDescent="0.3">
      <c r="A10" s="26"/>
      <c r="B10" s="21" t="s">
        <v>37</v>
      </c>
      <c r="C10" s="21">
        <v>10</v>
      </c>
      <c r="D10" s="21">
        <v>250</v>
      </c>
      <c r="E10" s="28">
        <f t="shared" si="0"/>
        <v>2500</v>
      </c>
    </row>
    <row r="11" spans="1:5" ht="18.75" x14ac:dyDescent="0.3">
      <c r="A11" s="26"/>
      <c r="B11" s="21" t="s">
        <v>38</v>
      </c>
      <c r="C11" s="21">
        <v>11</v>
      </c>
      <c r="D11" s="21">
        <v>635</v>
      </c>
      <c r="E11" s="28">
        <f t="shared" si="0"/>
        <v>6985</v>
      </c>
    </row>
    <row r="12" spans="1:5" ht="18.75" x14ac:dyDescent="0.3">
      <c r="A12" s="26"/>
      <c r="B12" s="21" t="s">
        <v>39</v>
      </c>
      <c r="C12" s="21">
        <v>10</v>
      </c>
      <c r="D12" s="21">
        <v>199</v>
      </c>
      <c r="E12" s="28">
        <f t="shared" si="0"/>
        <v>1990</v>
      </c>
    </row>
    <row r="13" spans="1:5" ht="18.75" x14ac:dyDescent="0.3">
      <c r="A13" s="26"/>
      <c r="B13" s="21" t="s">
        <v>40</v>
      </c>
      <c r="C13" s="21">
        <v>100</v>
      </c>
      <c r="D13" s="21">
        <v>399.9</v>
      </c>
      <c r="E13" s="28">
        <f t="shared" si="0"/>
        <v>39990</v>
      </c>
    </row>
    <row r="14" spans="1:5" ht="18.75" x14ac:dyDescent="0.3">
      <c r="A14" s="21"/>
      <c r="B14" s="27" t="s">
        <v>41</v>
      </c>
      <c r="C14" s="21"/>
      <c r="D14" s="21"/>
      <c r="E14" s="28"/>
    </row>
    <row r="15" spans="1:5" ht="18.75" x14ac:dyDescent="0.3">
      <c r="A15" s="21"/>
      <c r="B15" s="29" t="s">
        <v>42</v>
      </c>
      <c r="C15" s="29">
        <v>5</v>
      </c>
      <c r="D15" s="29">
        <v>5150</v>
      </c>
      <c r="E15" s="30">
        <f t="shared" ref="E15:E28" si="1">C15*D15</f>
        <v>25750</v>
      </c>
    </row>
    <row r="16" spans="1:5" ht="18.75" x14ac:dyDescent="0.3">
      <c r="A16" s="21"/>
      <c r="B16" s="29" t="s">
        <v>43</v>
      </c>
      <c r="C16" s="29">
        <v>3</v>
      </c>
      <c r="D16" s="29">
        <v>360</v>
      </c>
      <c r="E16" s="30">
        <f t="shared" si="1"/>
        <v>1080</v>
      </c>
    </row>
    <row r="17" spans="1:5" ht="18.75" x14ac:dyDescent="0.3">
      <c r="A17" s="21"/>
      <c r="B17" s="29" t="s">
        <v>44</v>
      </c>
      <c r="C17" s="29">
        <v>1</v>
      </c>
      <c r="D17" s="29">
        <v>1000</v>
      </c>
      <c r="E17" s="30">
        <f t="shared" si="1"/>
        <v>1000</v>
      </c>
    </row>
    <row r="18" spans="1:5" ht="18.75" x14ac:dyDescent="0.3">
      <c r="A18" s="21"/>
      <c r="B18" s="31" t="s">
        <v>45</v>
      </c>
      <c r="C18" s="31">
        <v>3</v>
      </c>
      <c r="D18" s="31">
        <v>360</v>
      </c>
      <c r="E18" s="30">
        <f t="shared" si="1"/>
        <v>1080</v>
      </c>
    </row>
    <row r="19" spans="1:5" ht="18.75" x14ac:dyDescent="0.3">
      <c r="A19" s="21"/>
      <c r="B19" s="29" t="s">
        <v>46</v>
      </c>
      <c r="C19" s="29">
        <v>3</v>
      </c>
      <c r="D19" s="29">
        <v>400</v>
      </c>
      <c r="E19" s="30">
        <f t="shared" si="1"/>
        <v>1200</v>
      </c>
    </row>
    <row r="20" spans="1:5" ht="18.75" x14ac:dyDescent="0.3">
      <c r="A20" s="21"/>
      <c r="B20" s="29" t="s">
        <v>47</v>
      </c>
      <c r="C20" s="29">
        <v>1</v>
      </c>
      <c r="D20" s="29">
        <v>395</v>
      </c>
      <c r="E20" s="30">
        <f t="shared" si="1"/>
        <v>395</v>
      </c>
    </row>
    <row r="21" spans="1:5" ht="18.75" x14ac:dyDescent="0.3">
      <c r="A21" s="21"/>
      <c r="B21" s="29" t="s">
        <v>48</v>
      </c>
      <c r="C21" s="29">
        <v>3</v>
      </c>
      <c r="D21" s="29">
        <v>360</v>
      </c>
      <c r="E21" s="30">
        <f t="shared" si="1"/>
        <v>1080</v>
      </c>
    </row>
    <row r="22" spans="1:5" ht="18.75" x14ac:dyDescent="0.3">
      <c r="A22" s="21"/>
      <c r="B22" s="31" t="s">
        <v>49</v>
      </c>
      <c r="C22" s="31">
        <v>3</v>
      </c>
      <c r="D22" s="31">
        <v>360</v>
      </c>
      <c r="E22" s="30">
        <f t="shared" si="1"/>
        <v>1080</v>
      </c>
    </row>
    <row r="23" spans="1:5" ht="18.75" x14ac:dyDescent="0.3">
      <c r="A23" s="21"/>
      <c r="B23" s="31" t="s">
        <v>50</v>
      </c>
      <c r="C23" s="31">
        <v>40</v>
      </c>
      <c r="D23" s="31">
        <v>10</v>
      </c>
      <c r="E23" s="30">
        <f t="shared" si="1"/>
        <v>400</v>
      </c>
    </row>
    <row r="24" spans="1:5" ht="18.75" x14ac:dyDescent="0.3">
      <c r="A24" s="21"/>
      <c r="B24" s="21" t="s">
        <v>51</v>
      </c>
      <c r="C24" s="21">
        <v>8</v>
      </c>
      <c r="D24" s="21">
        <v>135</v>
      </c>
      <c r="E24" s="30">
        <f t="shared" si="1"/>
        <v>1080</v>
      </c>
    </row>
    <row r="25" spans="1:5" ht="18.75" x14ac:dyDescent="0.3">
      <c r="A25" s="21"/>
      <c r="B25" s="21" t="s">
        <v>52</v>
      </c>
      <c r="C25" s="21">
        <v>5</v>
      </c>
      <c r="D25" s="21">
        <v>800</v>
      </c>
      <c r="E25" s="30">
        <f t="shared" si="1"/>
        <v>4000</v>
      </c>
    </row>
    <row r="26" spans="1:5" ht="18.75" x14ac:dyDescent="0.3">
      <c r="A26" s="21"/>
      <c r="B26" s="21" t="s">
        <v>53</v>
      </c>
      <c r="C26" s="21">
        <v>11</v>
      </c>
      <c r="D26" s="21">
        <v>500</v>
      </c>
      <c r="E26" s="30">
        <f t="shared" si="1"/>
        <v>5500</v>
      </c>
    </row>
    <row r="27" spans="1:5" ht="18.75" x14ac:dyDescent="0.3">
      <c r="A27" s="21"/>
      <c r="B27" s="31" t="s">
        <v>54</v>
      </c>
      <c r="C27" s="31">
        <v>2</v>
      </c>
      <c r="D27" s="31">
        <v>1500</v>
      </c>
      <c r="E27" s="30">
        <f t="shared" si="1"/>
        <v>3000</v>
      </c>
    </row>
    <row r="28" spans="1:5" ht="18.75" x14ac:dyDescent="0.3">
      <c r="A28" s="21"/>
      <c r="B28" s="31" t="s">
        <v>55</v>
      </c>
      <c r="C28" s="31">
        <v>2</v>
      </c>
      <c r="D28" s="31">
        <v>1500</v>
      </c>
      <c r="E28" s="30">
        <f t="shared" si="1"/>
        <v>3000</v>
      </c>
    </row>
    <row r="29" spans="1:5" ht="18.75" x14ac:dyDescent="0.3">
      <c r="A29" s="21"/>
      <c r="B29" s="21"/>
      <c r="C29" s="21"/>
      <c r="D29" s="21"/>
      <c r="E29" s="21"/>
    </row>
    <row r="30" spans="1:5" ht="18.75" x14ac:dyDescent="0.3">
      <c r="A30" s="32"/>
      <c r="B30" s="32"/>
      <c r="C30" s="32"/>
      <c r="D30" s="32"/>
      <c r="E30" s="33">
        <f>SUM(E6:E29)</f>
        <v>145690</v>
      </c>
    </row>
    <row r="31" spans="1:5" ht="18.75" x14ac:dyDescent="0.3">
      <c r="A31" s="21"/>
      <c r="B31" s="21"/>
      <c r="C31" s="21"/>
      <c r="D31" s="21"/>
      <c r="E31" s="21"/>
    </row>
  </sheetData>
  <mergeCells count="1"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G12" sqref="G12"/>
    </sheetView>
  </sheetViews>
  <sheetFormatPr defaultRowHeight="15" x14ac:dyDescent="0.25"/>
  <sheetData>
    <row r="3" spans="2:10" ht="15.75" x14ac:dyDescent="0.25">
      <c r="B3" s="34" t="s">
        <v>56</v>
      </c>
      <c r="C3" s="34"/>
      <c r="D3" s="34"/>
      <c r="E3" s="34"/>
      <c r="F3" s="34"/>
      <c r="G3" s="34"/>
      <c r="H3" s="34"/>
      <c r="I3" s="34"/>
      <c r="J3" s="34"/>
    </row>
    <row r="4" spans="2:10" x14ac:dyDescent="0.25">
      <c r="B4" s="35" t="s">
        <v>57</v>
      </c>
      <c r="C4" s="36" t="s">
        <v>58</v>
      </c>
      <c r="D4" s="37"/>
      <c r="E4" s="36" t="s">
        <v>59</v>
      </c>
      <c r="F4" s="37"/>
      <c r="G4" s="36" t="s">
        <v>60</v>
      </c>
      <c r="H4" s="37"/>
      <c r="I4" s="35" t="s">
        <v>61</v>
      </c>
      <c r="J4" s="35" t="s">
        <v>62</v>
      </c>
    </row>
    <row r="5" spans="2:10" ht="28.5" x14ac:dyDescent="0.25">
      <c r="B5" s="38"/>
      <c r="C5" s="39" t="s">
        <v>63</v>
      </c>
      <c r="D5" s="39" t="s">
        <v>64</v>
      </c>
      <c r="E5" s="39" t="s">
        <v>65</v>
      </c>
      <c r="F5" s="39" t="s">
        <v>64</v>
      </c>
      <c r="G5" s="39" t="s">
        <v>66</v>
      </c>
      <c r="H5" s="39" t="s">
        <v>64</v>
      </c>
      <c r="I5" s="38"/>
      <c r="J5" s="38"/>
    </row>
    <row r="6" spans="2:10" x14ac:dyDescent="0.25">
      <c r="B6" s="40" t="s">
        <v>67</v>
      </c>
      <c r="C6" s="41">
        <v>3289</v>
      </c>
      <c r="D6" s="41">
        <v>65606.3</v>
      </c>
      <c r="E6" s="41">
        <v>9040</v>
      </c>
      <c r="F6" s="42">
        <v>1547105.6</v>
      </c>
      <c r="G6" s="41"/>
      <c r="H6" s="42"/>
      <c r="I6" s="41">
        <v>13293.27</v>
      </c>
      <c r="J6" s="41">
        <v>58879.77</v>
      </c>
    </row>
    <row r="7" spans="2:10" x14ac:dyDescent="0.25">
      <c r="B7" s="40" t="s">
        <v>68</v>
      </c>
      <c r="C7" s="41">
        <v>3730</v>
      </c>
      <c r="D7" s="41">
        <v>74403.100000000006</v>
      </c>
      <c r="E7" s="41">
        <v>5400</v>
      </c>
      <c r="F7" s="42">
        <v>924156</v>
      </c>
      <c r="G7" s="41"/>
      <c r="H7" s="42"/>
      <c r="I7" s="41">
        <v>13293.27</v>
      </c>
      <c r="J7" s="41">
        <v>58879.77</v>
      </c>
    </row>
    <row r="8" spans="2:10" x14ac:dyDescent="0.25">
      <c r="B8" s="40" t="s">
        <v>69</v>
      </c>
      <c r="C8" s="41">
        <v>5369</v>
      </c>
      <c r="D8" s="41">
        <v>107096.5</v>
      </c>
      <c r="E8" s="41">
        <v>720</v>
      </c>
      <c r="F8" s="42">
        <v>123220.8</v>
      </c>
      <c r="G8" s="41"/>
      <c r="H8" s="42"/>
      <c r="I8" s="41">
        <v>13293.27</v>
      </c>
      <c r="J8" s="41">
        <v>58879.77</v>
      </c>
    </row>
    <row r="9" spans="2:10" x14ac:dyDescent="0.25">
      <c r="B9" s="40" t="s">
        <v>70</v>
      </c>
      <c r="C9" s="41">
        <v>3022</v>
      </c>
      <c r="D9" s="41">
        <v>60280.4</v>
      </c>
      <c r="E9" s="41"/>
      <c r="F9" s="42"/>
      <c r="G9" s="41"/>
      <c r="H9" s="42"/>
      <c r="I9" s="41">
        <v>13293.27</v>
      </c>
      <c r="J9" s="41">
        <v>58879.77</v>
      </c>
    </row>
    <row r="10" spans="2:10" x14ac:dyDescent="0.25">
      <c r="B10" s="40" t="s">
        <v>7</v>
      </c>
      <c r="C10" s="40">
        <v>15410</v>
      </c>
      <c r="D10" s="40">
        <v>307386.30000000005</v>
      </c>
      <c r="E10" s="40">
        <v>15160</v>
      </c>
      <c r="F10" s="40">
        <v>2594482.4</v>
      </c>
      <c r="G10" s="40">
        <v>0</v>
      </c>
      <c r="H10" s="40">
        <v>0</v>
      </c>
      <c r="I10" s="40">
        <v>53173.08</v>
      </c>
      <c r="J10" s="40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Актерек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2019-06-11T11:30:55Z</dcterms:modified>
</cp:coreProperties>
</file>