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20730" windowHeight="10995" activeTab="2"/>
  </bookViews>
  <sheets>
    <sheet name="Кайназар 1" sheetId="25" r:id="rId1"/>
    <sheet name="149" sheetId="29" r:id="rId2"/>
    <sheet name="ком.усл" sheetId="30" r:id="rId3"/>
  </sheets>
  <calcPr calcId="144525"/>
</workbook>
</file>

<file path=xl/calcChain.xml><?xml version="1.0" encoding="utf-8"?>
<calcChain xmlns="http://schemas.openxmlformats.org/spreadsheetml/2006/main">
  <c r="E32" i="29" l="1"/>
  <c r="E31" i="29"/>
  <c r="E30" i="29"/>
  <c r="E29" i="29"/>
  <c r="E28" i="29"/>
  <c r="E27" i="29"/>
  <c r="E26" i="29"/>
  <c r="E25" i="29"/>
  <c r="E24" i="29"/>
  <c r="E23" i="29"/>
  <c r="E22" i="29"/>
  <c r="E21" i="29"/>
  <c r="E20" i="29"/>
  <c r="E15" i="29"/>
  <c r="E14" i="29"/>
  <c r="E13" i="29"/>
  <c r="E12" i="29"/>
  <c r="E11" i="29"/>
  <c r="E10" i="29"/>
  <c r="E9" i="29"/>
  <c r="E8" i="29"/>
  <c r="E7" i="29"/>
  <c r="E33" i="29" s="1"/>
  <c r="C26" i="25" l="1"/>
  <c r="F11" i="25"/>
  <c r="E11" i="25"/>
  <c r="D11" i="25"/>
  <c r="C11" i="25"/>
  <c r="G10" i="25"/>
  <c r="G9" i="25"/>
  <c r="G8" i="25"/>
  <c r="G7" i="25"/>
  <c r="G6" i="25"/>
  <c r="G5" i="25"/>
  <c r="G11" i="25" l="1"/>
</calcChain>
</file>

<file path=xl/sharedStrings.xml><?xml version="1.0" encoding="utf-8"?>
<sst xmlns="http://schemas.openxmlformats.org/spreadsheetml/2006/main" count="78" uniqueCount="71">
  <si>
    <t>№</t>
  </si>
  <si>
    <t xml:space="preserve">Наименование </t>
  </si>
  <si>
    <t>Январь</t>
  </si>
  <si>
    <t>Февраль</t>
  </si>
  <si>
    <t>Март</t>
  </si>
  <si>
    <t>Апрель</t>
  </si>
  <si>
    <t>Всего расходы за 4 месяцев,</t>
  </si>
  <si>
    <t>Итого:</t>
  </si>
  <si>
    <t xml:space="preserve">Заработная плата </t>
  </si>
  <si>
    <t>Компенсационные выплаты</t>
  </si>
  <si>
    <t>Социальный налог</t>
  </si>
  <si>
    <t>Социальные отчисления</t>
  </si>
  <si>
    <t>Мед.страхования</t>
  </si>
  <si>
    <t>Командировочные расходы</t>
  </si>
  <si>
    <t>Расходы на услуги с января по апрель 2019года</t>
  </si>
  <si>
    <t>изготовление документов</t>
  </si>
  <si>
    <t>заправка картриджа</t>
  </si>
  <si>
    <t>фин.услуги</t>
  </si>
  <si>
    <t>мед.осмотр работников школ</t>
  </si>
  <si>
    <t>вывоз мусора</t>
  </si>
  <si>
    <t xml:space="preserve">обслуживание систем отопления </t>
  </si>
  <si>
    <t>доступ к онлайн ресурсам для учителей</t>
  </si>
  <si>
    <t>онлайн тестирование учеников</t>
  </si>
  <si>
    <t>Перечисление за питание учащихся из малообеспеченных семей</t>
  </si>
  <si>
    <t>сумма,тенге период</t>
  </si>
  <si>
    <t>Заработная плата со всеми налогами по КГУ СШ Кайназар 2</t>
  </si>
  <si>
    <t>СШ Кайназар  №1</t>
  </si>
  <si>
    <t>Приход</t>
  </si>
  <si>
    <t>наименование товара</t>
  </si>
  <si>
    <t>шт</t>
  </si>
  <si>
    <t>цена</t>
  </si>
  <si>
    <t>сумма</t>
  </si>
  <si>
    <t xml:space="preserve">лампа 120см </t>
  </si>
  <si>
    <t xml:space="preserve">ветощь </t>
  </si>
  <si>
    <t xml:space="preserve">швабра </t>
  </si>
  <si>
    <t xml:space="preserve">тряпка </t>
  </si>
  <si>
    <t>ведро желез</t>
  </si>
  <si>
    <t xml:space="preserve">средство моющее </t>
  </si>
  <si>
    <t xml:space="preserve">хлор </t>
  </si>
  <si>
    <t xml:space="preserve">Щетка савок </t>
  </si>
  <si>
    <t xml:space="preserve">лампа 60см </t>
  </si>
  <si>
    <t xml:space="preserve">Апрель </t>
  </si>
  <si>
    <t>Комет</t>
  </si>
  <si>
    <t>порошок</t>
  </si>
  <si>
    <t xml:space="preserve">веник </t>
  </si>
  <si>
    <t>бумага а4</t>
  </si>
  <si>
    <t xml:space="preserve">для регистр приказ </t>
  </si>
  <si>
    <t>мастика</t>
  </si>
  <si>
    <t xml:space="preserve">для реги инстуктажа </t>
  </si>
  <si>
    <t>журнал а4</t>
  </si>
  <si>
    <t xml:space="preserve">бланк довер </t>
  </si>
  <si>
    <t xml:space="preserve">книга вход кор </t>
  </si>
  <si>
    <t xml:space="preserve">книга исх кор </t>
  </si>
  <si>
    <t xml:space="preserve">мел </t>
  </si>
  <si>
    <t xml:space="preserve">лопата совковая </t>
  </si>
  <si>
    <t xml:space="preserve">лопата штыковая </t>
  </si>
  <si>
    <t>Коммунальные расходы по КГУ СШ Кайназар №1  с января по апрель 2019 год</t>
  </si>
  <si>
    <t>Месяц</t>
  </si>
  <si>
    <t>эл.энергия:</t>
  </si>
  <si>
    <t>тепло:газ</t>
  </si>
  <si>
    <t>вода:</t>
  </si>
  <si>
    <t>услуги связи,тенге</t>
  </si>
  <si>
    <t>широкополостной интернет,тенге</t>
  </si>
  <si>
    <t>кВт*ч</t>
  </si>
  <si>
    <t>сумма,тенге</t>
  </si>
  <si>
    <t>Гкал</t>
  </si>
  <si>
    <t>куб.м.</t>
  </si>
  <si>
    <t xml:space="preserve">январь </t>
  </si>
  <si>
    <t>февраль</t>
  </si>
  <si>
    <t>март</t>
  </si>
  <si>
    <t>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</si>
</sst>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b/>
      <i/>
      <sz val="14"/>
      <name val="Arial Cyr"/>
      <charset val="204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46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/>
    <xf numFmtId="0" fontId="7" fillId="0" borderId="1" xfId="0" applyFont="1" applyBorder="1"/>
    <xf numFmtId="0" fontId="2" fillId="0" borderId="1" xfId="0" applyFont="1" applyBorder="1"/>
    <xf numFmtId="0" fontId="8" fillId="2" borderId="1" xfId="0" applyFont="1" applyFill="1" applyBorder="1"/>
    <xf numFmtId="2" fontId="9" fillId="0" borderId="1" xfId="0" applyNumberFormat="1" applyFont="1" applyBorder="1"/>
    <xf numFmtId="0" fontId="9" fillId="0" borderId="1" xfId="0" applyFont="1" applyBorder="1"/>
    <xf numFmtId="0" fontId="9" fillId="0" borderId="1" xfId="0" applyFont="1" applyBorder="1" applyAlignment="1">
      <alignment horizontal="right"/>
    </xf>
    <xf numFmtId="0" fontId="9" fillId="0" borderId="1" xfId="0" applyFont="1" applyFill="1" applyBorder="1"/>
    <xf numFmtId="2" fontId="9" fillId="0" borderId="1" xfId="0" applyNumberFormat="1" applyFont="1" applyFill="1" applyBorder="1"/>
    <xf numFmtId="0" fontId="1" fillId="0" borderId="1" xfId="0" applyFont="1" applyFill="1" applyBorder="1"/>
    <xf numFmtId="0" fontId="0" fillId="0" borderId="1" xfId="0" applyFill="1" applyBorder="1"/>
    <xf numFmtId="0" fontId="4" fillId="0" borderId="1" xfId="0" applyFont="1" applyFill="1" applyBorder="1"/>
    <xf numFmtId="2" fontId="3" fillId="0" borderId="1" xfId="0" applyNumberFormat="1" applyFont="1" applyFill="1" applyBorder="1"/>
    <xf numFmtId="0" fontId="2" fillId="0" borderId="1" xfId="0" applyFont="1" applyFill="1" applyBorder="1"/>
    <xf numFmtId="0" fontId="11" fillId="0" borderId="5" xfId="1" applyFont="1" applyBorder="1" applyAlignment="1">
      <alignment horizontal="center"/>
    </xf>
    <xf numFmtId="0" fontId="12" fillId="0" borderId="6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1" xfId="1" applyFont="1" applyBorder="1"/>
    <xf numFmtId="0" fontId="13" fillId="0" borderId="1" xfId="1" applyFont="1" applyBorder="1"/>
    <xf numFmtId="0" fontId="10" fillId="0" borderId="1" xfId="1" applyBorder="1"/>
  </cellXfs>
  <cellStyles count="2">
    <cellStyle name="Обычный" xfId="0" builtinId="0"/>
    <cellStyle name="Обычный 8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topLeftCell="A7" workbookViewId="0">
      <selection activeCell="C26" sqref="C26:E26"/>
    </sheetView>
  </sheetViews>
  <sheetFormatPr defaultRowHeight="15" x14ac:dyDescent="0.25"/>
  <cols>
    <col min="1" max="1" width="6.5703125" customWidth="1"/>
    <col min="2" max="2" width="41.140625" customWidth="1"/>
    <col min="3" max="3" width="16" customWidth="1"/>
    <col min="4" max="6" width="13.140625" customWidth="1"/>
    <col min="7" max="7" width="14.28515625" customWidth="1"/>
  </cols>
  <sheetData>
    <row r="2" spans="1:7" ht="18.75" x14ac:dyDescent="0.3">
      <c r="B2" s="6" t="s">
        <v>25</v>
      </c>
      <c r="C2" s="6"/>
      <c r="D2" s="6"/>
      <c r="E2" s="6"/>
      <c r="F2" s="7"/>
    </row>
    <row r="4" spans="1:7" ht="47.25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5" t="s">
        <v>6</v>
      </c>
    </row>
    <row r="5" spans="1:7" x14ac:dyDescent="0.25">
      <c r="A5" s="1">
        <v>1</v>
      </c>
      <c r="B5" s="1" t="s">
        <v>8</v>
      </c>
      <c r="C5" s="11">
        <v>9033059</v>
      </c>
      <c r="D5" s="11">
        <v>9425741</v>
      </c>
      <c r="E5" s="11">
        <v>9145461</v>
      </c>
      <c r="F5" s="11">
        <v>9462191</v>
      </c>
      <c r="G5" s="3">
        <f>C5+D5+E5+F5</f>
        <v>37066452</v>
      </c>
    </row>
    <row r="6" spans="1:7" x14ac:dyDescent="0.25">
      <c r="A6" s="1">
        <v>2</v>
      </c>
      <c r="B6" s="1" t="s">
        <v>9</v>
      </c>
      <c r="C6" s="3">
        <v>0</v>
      </c>
      <c r="D6" s="3">
        <v>0</v>
      </c>
      <c r="E6" s="12">
        <v>0</v>
      </c>
      <c r="F6" s="11">
        <v>0</v>
      </c>
      <c r="G6" s="3">
        <f t="shared" ref="G6:G10" si="0">C6+D6+E6+F6</f>
        <v>0</v>
      </c>
    </row>
    <row r="7" spans="1:7" x14ac:dyDescent="0.25">
      <c r="A7" s="1">
        <v>3</v>
      </c>
      <c r="B7" s="1" t="s">
        <v>10</v>
      </c>
      <c r="C7" s="11">
        <v>508570</v>
      </c>
      <c r="D7" s="11">
        <v>534903</v>
      </c>
      <c r="E7" s="11">
        <v>517128</v>
      </c>
      <c r="F7" s="11">
        <v>530506</v>
      </c>
      <c r="G7" s="3">
        <f t="shared" si="0"/>
        <v>2091107</v>
      </c>
    </row>
    <row r="8" spans="1:7" x14ac:dyDescent="0.25">
      <c r="A8" s="1">
        <v>4</v>
      </c>
      <c r="B8" s="1" t="s">
        <v>11</v>
      </c>
      <c r="C8" s="11">
        <v>307887</v>
      </c>
      <c r="D8" s="11">
        <v>322888</v>
      </c>
      <c r="E8" s="11">
        <v>314875</v>
      </c>
      <c r="F8" s="11">
        <v>328833</v>
      </c>
      <c r="G8" s="3">
        <f t="shared" si="0"/>
        <v>1274483</v>
      </c>
    </row>
    <row r="9" spans="1:7" x14ac:dyDescent="0.25">
      <c r="A9" s="1">
        <v>5</v>
      </c>
      <c r="B9" s="1" t="s">
        <v>12</v>
      </c>
      <c r="C9" s="11">
        <v>143529</v>
      </c>
      <c r="D9" s="11">
        <v>151390</v>
      </c>
      <c r="E9" s="11">
        <v>146888</v>
      </c>
      <c r="F9" s="11">
        <v>150562</v>
      </c>
      <c r="G9" s="11">
        <f>C9+D9+E9+F9</f>
        <v>592369</v>
      </c>
    </row>
    <row r="10" spans="1:7" x14ac:dyDescent="0.25">
      <c r="A10" s="1">
        <v>6</v>
      </c>
      <c r="B10" s="1" t="s">
        <v>13</v>
      </c>
      <c r="C10" s="11">
        <v>0</v>
      </c>
      <c r="D10" s="11">
        <v>0</v>
      </c>
      <c r="E10" s="11">
        <v>0</v>
      </c>
      <c r="F10" s="11">
        <v>25250</v>
      </c>
      <c r="G10" s="3">
        <f t="shared" si="0"/>
        <v>25250</v>
      </c>
    </row>
    <row r="11" spans="1:7" ht="15.75" x14ac:dyDescent="0.25">
      <c r="A11" s="1"/>
      <c r="B11" s="9" t="s">
        <v>7</v>
      </c>
      <c r="C11" s="8">
        <f>SUM(C5:C10)</f>
        <v>9993045</v>
      </c>
      <c r="D11" s="8">
        <f t="shared" ref="D11:G11" si="1">SUM(D5:D10)</f>
        <v>10434922</v>
      </c>
      <c r="E11" s="8">
        <f t="shared" si="1"/>
        <v>10124352</v>
      </c>
      <c r="F11" s="8">
        <f t="shared" si="1"/>
        <v>10497342</v>
      </c>
      <c r="G11" s="8">
        <f t="shared" si="1"/>
        <v>41049661</v>
      </c>
    </row>
    <row r="14" spans="1:7" ht="18.75" x14ac:dyDescent="0.3">
      <c r="B14" s="6" t="s">
        <v>14</v>
      </c>
      <c r="C14" s="6"/>
      <c r="D14" s="6"/>
      <c r="E14" s="6"/>
      <c r="F14" s="7"/>
    </row>
    <row r="16" spans="1:7" ht="47.25" customHeight="1" x14ac:dyDescent="0.25">
      <c r="A16" s="4" t="s">
        <v>0</v>
      </c>
      <c r="B16" s="4" t="s">
        <v>1</v>
      </c>
      <c r="C16" s="20" t="s">
        <v>24</v>
      </c>
      <c r="D16" s="21"/>
      <c r="E16" s="22"/>
    </row>
    <row r="17" spans="1:5" x14ac:dyDescent="0.25">
      <c r="A17" s="1">
        <v>1</v>
      </c>
      <c r="B17" s="1" t="s">
        <v>15</v>
      </c>
      <c r="C17" s="16">
        <v>0</v>
      </c>
      <c r="D17" s="14"/>
      <c r="E17" s="15"/>
    </row>
    <row r="18" spans="1:5" x14ac:dyDescent="0.25">
      <c r="A18" s="1">
        <v>2</v>
      </c>
      <c r="B18" s="1" t="s">
        <v>16</v>
      </c>
      <c r="C18" s="13">
        <v>3000</v>
      </c>
      <c r="D18" s="14"/>
      <c r="E18" s="15"/>
    </row>
    <row r="19" spans="1:5" x14ac:dyDescent="0.25">
      <c r="A19" s="1">
        <v>3</v>
      </c>
      <c r="B19" s="1" t="s">
        <v>17</v>
      </c>
      <c r="C19" s="13">
        <v>29000</v>
      </c>
      <c r="D19" s="14"/>
      <c r="E19" s="15"/>
    </row>
    <row r="20" spans="1:5" x14ac:dyDescent="0.25">
      <c r="A20" s="1">
        <v>4</v>
      </c>
      <c r="B20" s="1" t="s">
        <v>18</v>
      </c>
      <c r="C20" s="16">
        <v>0</v>
      </c>
      <c r="D20" s="14"/>
      <c r="E20" s="15"/>
    </row>
    <row r="21" spans="1:5" x14ac:dyDescent="0.25">
      <c r="A21" s="1">
        <v>5</v>
      </c>
      <c r="B21" s="1" t="s">
        <v>19</v>
      </c>
      <c r="C21" s="13">
        <v>11000</v>
      </c>
      <c r="D21" s="14"/>
      <c r="E21" s="15"/>
    </row>
    <row r="22" spans="1:5" x14ac:dyDescent="0.25">
      <c r="A22" s="1">
        <v>6</v>
      </c>
      <c r="B22" s="1" t="s">
        <v>20</v>
      </c>
      <c r="C22" s="13">
        <v>53300</v>
      </c>
      <c r="D22" s="14"/>
      <c r="E22" s="15"/>
    </row>
    <row r="23" spans="1:5" x14ac:dyDescent="0.25">
      <c r="A23" s="1">
        <v>7</v>
      </c>
      <c r="B23" s="1" t="s">
        <v>21</v>
      </c>
      <c r="C23" s="13">
        <v>52000</v>
      </c>
      <c r="D23" s="14"/>
      <c r="E23" s="15"/>
    </row>
    <row r="24" spans="1:5" x14ac:dyDescent="0.25">
      <c r="A24" s="1">
        <v>8</v>
      </c>
      <c r="B24" s="1" t="s">
        <v>22</v>
      </c>
      <c r="C24" s="13">
        <v>52000</v>
      </c>
      <c r="D24" s="14"/>
      <c r="E24" s="15"/>
    </row>
    <row r="25" spans="1:5" ht="30" x14ac:dyDescent="0.25">
      <c r="A25" s="2">
        <v>9</v>
      </c>
      <c r="B25" s="10" t="s">
        <v>23</v>
      </c>
      <c r="C25" s="13">
        <v>815700</v>
      </c>
      <c r="D25" s="14"/>
      <c r="E25" s="15"/>
    </row>
    <row r="26" spans="1:5" ht="15.75" x14ac:dyDescent="0.25">
      <c r="A26" s="1"/>
      <c r="B26" s="9" t="s">
        <v>7</v>
      </c>
      <c r="C26" s="17">
        <f>SUM(C17:E25)</f>
        <v>1016000</v>
      </c>
      <c r="D26" s="18"/>
      <c r="E26" s="19"/>
    </row>
  </sheetData>
  <mergeCells count="11">
    <mergeCell ref="C22:E22"/>
    <mergeCell ref="C23:E23"/>
    <mergeCell ref="C24:E24"/>
    <mergeCell ref="C25:E25"/>
    <mergeCell ref="C26:E26"/>
    <mergeCell ref="C21:E21"/>
    <mergeCell ref="C16:E16"/>
    <mergeCell ref="C17:E17"/>
    <mergeCell ref="C18:E18"/>
    <mergeCell ref="C19:E19"/>
    <mergeCell ref="C20:E2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workbookViewId="0">
      <selection sqref="A1:E35"/>
    </sheetView>
  </sheetViews>
  <sheetFormatPr defaultRowHeight="15" x14ac:dyDescent="0.25"/>
  <cols>
    <col min="1" max="1" width="4.7109375" customWidth="1"/>
    <col min="2" max="2" width="26.5703125" customWidth="1"/>
    <col min="5" max="5" width="14.42578125" customWidth="1"/>
  </cols>
  <sheetData>
    <row r="2" spans="1:5" ht="31.5" x14ac:dyDescent="0.5">
      <c r="B2" s="23" t="s">
        <v>26</v>
      </c>
    </row>
    <row r="4" spans="1:5" x14ac:dyDescent="0.25">
      <c r="A4" s="1"/>
      <c r="B4" s="16" t="s">
        <v>27</v>
      </c>
      <c r="C4" s="14"/>
      <c r="D4" s="14"/>
      <c r="E4" s="15"/>
    </row>
    <row r="5" spans="1:5" ht="18.75" x14ac:dyDescent="0.3">
      <c r="A5" s="24"/>
      <c r="B5" s="1" t="s">
        <v>28</v>
      </c>
      <c r="C5" s="1" t="s">
        <v>29</v>
      </c>
      <c r="D5" s="1" t="s">
        <v>30</v>
      </c>
      <c r="E5" s="1" t="s">
        <v>31</v>
      </c>
    </row>
    <row r="6" spans="1:5" ht="18.75" x14ac:dyDescent="0.3">
      <c r="A6" s="24"/>
      <c r="B6" s="25" t="s">
        <v>4</v>
      </c>
      <c r="C6" s="1"/>
      <c r="D6" s="1"/>
      <c r="E6" s="1"/>
    </row>
    <row r="7" spans="1:5" ht="15.75" x14ac:dyDescent="0.25">
      <c r="A7" s="26"/>
      <c r="B7" s="1" t="s">
        <v>32</v>
      </c>
      <c r="C7" s="1">
        <v>25</v>
      </c>
      <c r="D7" s="1">
        <v>399.9</v>
      </c>
      <c r="E7" s="27">
        <f>C7*D7</f>
        <v>9997.5</v>
      </c>
    </row>
    <row r="8" spans="1:5" ht="15.75" x14ac:dyDescent="0.25">
      <c r="A8" s="26"/>
      <c r="B8" s="1" t="s">
        <v>33</v>
      </c>
      <c r="C8" s="1">
        <v>100</v>
      </c>
      <c r="D8" s="1">
        <v>96.9</v>
      </c>
      <c r="E8" s="27">
        <f>C8*D8</f>
        <v>9690</v>
      </c>
    </row>
    <row r="9" spans="1:5" ht="15.75" x14ac:dyDescent="0.25">
      <c r="A9" s="26"/>
      <c r="B9" s="1" t="s">
        <v>34</v>
      </c>
      <c r="C9" s="1">
        <v>5</v>
      </c>
      <c r="D9" s="1">
        <v>250</v>
      </c>
      <c r="E9" s="28">
        <f t="shared" ref="E9:E15" si="0">C9*D9</f>
        <v>1250</v>
      </c>
    </row>
    <row r="10" spans="1:5" ht="15.75" x14ac:dyDescent="0.25">
      <c r="A10" s="26"/>
      <c r="B10" s="1" t="s">
        <v>35</v>
      </c>
      <c r="C10" s="1">
        <v>9</v>
      </c>
      <c r="D10" s="1">
        <v>635</v>
      </c>
      <c r="E10" s="27">
        <f t="shared" si="0"/>
        <v>5715</v>
      </c>
    </row>
    <row r="11" spans="1:5" ht="15.75" x14ac:dyDescent="0.25">
      <c r="A11" s="26"/>
      <c r="B11" s="1" t="s">
        <v>36</v>
      </c>
      <c r="C11" s="1">
        <v>9</v>
      </c>
      <c r="D11" s="1">
        <v>492</v>
      </c>
      <c r="E11" s="27">
        <f t="shared" si="0"/>
        <v>4428</v>
      </c>
    </row>
    <row r="12" spans="1:5" ht="15.75" x14ac:dyDescent="0.25">
      <c r="A12" s="26"/>
      <c r="B12" s="1" t="s">
        <v>37</v>
      </c>
      <c r="C12" s="1">
        <v>20</v>
      </c>
      <c r="D12" s="1">
        <v>199</v>
      </c>
      <c r="E12" s="27">
        <f t="shared" si="0"/>
        <v>3980</v>
      </c>
    </row>
    <row r="13" spans="1:5" ht="15.75" x14ac:dyDescent="0.25">
      <c r="A13" s="26"/>
      <c r="B13" s="28" t="s">
        <v>38</v>
      </c>
      <c r="C13" s="28">
        <v>50</v>
      </c>
      <c r="D13" s="28">
        <v>533.70000000000005</v>
      </c>
      <c r="E13" s="27">
        <f t="shared" si="0"/>
        <v>26685.000000000004</v>
      </c>
    </row>
    <row r="14" spans="1:5" ht="15.75" x14ac:dyDescent="0.25">
      <c r="A14" s="26"/>
      <c r="B14" s="1" t="s">
        <v>39</v>
      </c>
      <c r="C14" s="1">
        <v>3</v>
      </c>
      <c r="D14" s="1">
        <v>767</v>
      </c>
      <c r="E14" s="27">
        <f t="shared" si="0"/>
        <v>2301</v>
      </c>
    </row>
    <row r="15" spans="1:5" ht="15.75" x14ac:dyDescent="0.25">
      <c r="A15" s="26"/>
      <c r="B15" s="1" t="s">
        <v>40</v>
      </c>
      <c r="C15" s="1">
        <v>25</v>
      </c>
      <c r="D15" s="1">
        <v>311.7</v>
      </c>
      <c r="E15" s="29">
        <f t="shared" si="0"/>
        <v>7792.5</v>
      </c>
    </row>
    <row r="16" spans="1:5" ht="15.75" x14ac:dyDescent="0.25">
      <c r="A16" s="26"/>
      <c r="B16" s="25" t="s">
        <v>41</v>
      </c>
      <c r="C16" s="28"/>
      <c r="D16" s="28"/>
      <c r="E16" s="27"/>
    </row>
    <row r="17" spans="1:5" ht="15.75" x14ac:dyDescent="0.25">
      <c r="A17" s="1"/>
      <c r="B17" s="28" t="s">
        <v>42</v>
      </c>
      <c r="C17" s="28">
        <v>8</v>
      </c>
      <c r="D17" s="28">
        <v>135</v>
      </c>
      <c r="E17" s="28">
        <v>1080</v>
      </c>
    </row>
    <row r="18" spans="1:5" ht="15.75" x14ac:dyDescent="0.25">
      <c r="A18" s="1"/>
      <c r="B18" s="28" t="s">
        <v>43</v>
      </c>
      <c r="C18" s="28">
        <v>5</v>
      </c>
      <c r="D18" s="28">
        <v>800</v>
      </c>
      <c r="E18" s="28">
        <v>4000</v>
      </c>
    </row>
    <row r="19" spans="1:5" ht="15.75" x14ac:dyDescent="0.25">
      <c r="A19" s="1"/>
      <c r="B19" s="28" t="s">
        <v>44</v>
      </c>
      <c r="C19" s="28">
        <v>10</v>
      </c>
      <c r="D19" s="28">
        <v>500</v>
      </c>
      <c r="E19" s="28">
        <v>5000</v>
      </c>
    </row>
    <row r="20" spans="1:5" ht="15.75" x14ac:dyDescent="0.25">
      <c r="A20" s="1"/>
      <c r="B20" s="30" t="s">
        <v>45</v>
      </c>
      <c r="C20" s="30">
        <v>5</v>
      </c>
      <c r="D20" s="30">
        <v>5150</v>
      </c>
      <c r="E20" s="31">
        <f t="shared" ref="E20:E32" si="1">C20*D20</f>
        <v>25750</v>
      </c>
    </row>
    <row r="21" spans="1:5" ht="15.75" x14ac:dyDescent="0.25">
      <c r="A21" s="1"/>
      <c r="B21" s="30" t="s">
        <v>46</v>
      </c>
      <c r="C21" s="30">
        <v>3</v>
      </c>
      <c r="D21" s="30">
        <v>360</v>
      </c>
      <c r="E21" s="31">
        <f t="shared" si="1"/>
        <v>1080</v>
      </c>
    </row>
    <row r="22" spans="1:5" ht="15.75" x14ac:dyDescent="0.25">
      <c r="A22" s="1"/>
      <c r="B22" s="30" t="s">
        <v>47</v>
      </c>
      <c r="C22" s="30">
        <v>1</v>
      </c>
      <c r="D22" s="30">
        <v>1000</v>
      </c>
      <c r="E22" s="31">
        <f t="shared" si="1"/>
        <v>1000</v>
      </c>
    </row>
    <row r="23" spans="1:5" ht="15.75" x14ac:dyDescent="0.25">
      <c r="A23" s="1"/>
      <c r="B23" s="30" t="s">
        <v>48</v>
      </c>
      <c r="C23" s="30">
        <v>3</v>
      </c>
      <c r="D23" s="30">
        <v>360</v>
      </c>
      <c r="E23" s="31">
        <f t="shared" si="1"/>
        <v>1080</v>
      </c>
    </row>
    <row r="24" spans="1:5" ht="15.75" x14ac:dyDescent="0.25">
      <c r="A24" s="1"/>
      <c r="B24" s="30" t="s">
        <v>49</v>
      </c>
      <c r="C24" s="30">
        <v>3</v>
      </c>
      <c r="D24" s="30">
        <v>400</v>
      </c>
      <c r="E24" s="31">
        <f t="shared" si="1"/>
        <v>1200</v>
      </c>
    </row>
    <row r="25" spans="1:5" ht="15.75" x14ac:dyDescent="0.25">
      <c r="A25" s="32"/>
      <c r="B25" s="30" t="s">
        <v>50</v>
      </c>
      <c r="C25" s="30">
        <v>1</v>
      </c>
      <c r="D25" s="30">
        <v>395</v>
      </c>
      <c r="E25" s="31">
        <f t="shared" si="1"/>
        <v>395</v>
      </c>
    </row>
    <row r="26" spans="1:5" ht="15.75" x14ac:dyDescent="0.25">
      <c r="A26" s="33"/>
      <c r="B26" s="30" t="s">
        <v>51</v>
      </c>
      <c r="C26" s="30">
        <v>3</v>
      </c>
      <c r="D26" s="30">
        <v>360</v>
      </c>
      <c r="E26" s="31">
        <f t="shared" si="1"/>
        <v>1080</v>
      </c>
    </row>
    <row r="27" spans="1:5" ht="15.75" x14ac:dyDescent="0.25">
      <c r="A27" s="33"/>
      <c r="B27" s="30" t="s">
        <v>52</v>
      </c>
      <c r="C27" s="30">
        <v>3</v>
      </c>
      <c r="D27" s="30">
        <v>360</v>
      </c>
      <c r="E27" s="31">
        <f t="shared" si="1"/>
        <v>1080</v>
      </c>
    </row>
    <row r="28" spans="1:5" ht="15.75" x14ac:dyDescent="0.25">
      <c r="A28" s="33"/>
      <c r="B28" s="30" t="s">
        <v>53</v>
      </c>
      <c r="C28" s="30">
        <v>40</v>
      </c>
      <c r="D28" s="30">
        <v>10</v>
      </c>
      <c r="E28" s="31">
        <f t="shared" si="1"/>
        <v>400</v>
      </c>
    </row>
    <row r="29" spans="1:5" ht="18.75" x14ac:dyDescent="0.3">
      <c r="A29" s="32"/>
      <c r="B29" s="34" t="s">
        <v>54</v>
      </c>
      <c r="C29" s="34">
        <v>1</v>
      </c>
      <c r="D29" s="34">
        <v>1500</v>
      </c>
      <c r="E29" s="30">
        <f t="shared" si="1"/>
        <v>1500</v>
      </c>
    </row>
    <row r="30" spans="1:5" ht="18.75" x14ac:dyDescent="0.3">
      <c r="A30" s="33"/>
      <c r="B30" s="34" t="s">
        <v>55</v>
      </c>
      <c r="C30" s="34">
        <v>2</v>
      </c>
      <c r="D30" s="34">
        <v>1500</v>
      </c>
      <c r="E30" s="33">
        <f t="shared" si="1"/>
        <v>3000</v>
      </c>
    </row>
    <row r="31" spans="1:5" ht="15.75" x14ac:dyDescent="0.25">
      <c r="A31" s="33"/>
      <c r="B31" s="30"/>
      <c r="C31" s="30"/>
      <c r="D31" s="30"/>
      <c r="E31" s="33">
        <f t="shared" si="1"/>
        <v>0</v>
      </c>
    </row>
    <row r="32" spans="1:5" ht="15.75" x14ac:dyDescent="0.25">
      <c r="A32" s="33"/>
      <c r="B32" s="30"/>
      <c r="C32" s="30"/>
      <c r="D32" s="30"/>
      <c r="E32" s="33">
        <f t="shared" si="1"/>
        <v>0</v>
      </c>
    </row>
    <row r="33" spans="1:5" ht="18.75" x14ac:dyDescent="0.3">
      <c r="A33" s="33"/>
      <c r="B33" s="30"/>
      <c r="C33" s="30"/>
      <c r="D33" s="30"/>
      <c r="E33" s="35">
        <f>SUM(E7:E32)</f>
        <v>119484</v>
      </c>
    </row>
    <row r="34" spans="1:5" ht="15.75" x14ac:dyDescent="0.25">
      <c r="A34" s="36"/>
      <c r="B34" s="36"/>
      <c r="C34" s="36"/>
      <c r="D34" s="36"/>
      <c r="E34" s="36"/>
    </row>
    <row r="35" spans="1:5" x14ac:dyDescent="0.25">
      <c r="A35" s="33"/>
      <c r="B35" s="33"/>
      <c r="C35" s="33"/>
      <c r="D35" s="33"/>
      <c r="E35" s="33"/>
    </row>
  </sheetData>
  <mergeCells count="1">
    <mergeCell ref="B4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0"/>
  <sheetViews>
    <sheetView tabSelected="1" workbookViewId="0">
      <selection activeCell="D8" sqref="D8"/>
    </sheetView>
  </sheetViews>
  <sheetFormatPr defaultRowHeight="15" x14ac:dyDescent="0.25"/>
  <cols>
    <col min="10" max="10" width="11.85546875" customWidth="1"/>
  </cols>
  <sheetData>
    <row r="3" spans="2:10" ht="15.75" x14ac:dyDescent="0.25">
      <c r="B3" s="37" t="s">
        <v>56</v>
      </c>
      <c r="C3" s="37"/>
      <c r="D3" s="37"/>
      <c r="E3" s="37"/>
      <c r="F3" s="37"/>
      <c r="G3" s="37"/>
      <c r="H3" s="37"/>
      <c r="I3" s="37"/>
      <c r="J3" s="37"/>
    </row>
    <row r="4" spans="2:10" x14ac:dyDescent="0.25">
      <c r="B4" s="38" t="s">
        <v>57</v>
      </c>
      <c r="C4" s="39" t="s">
        <v>58</v>
      </c>
      <c r="D4" s="40"/>
      <c r="E4" s="39" t="s">
        <v>59</v>
      </c>
      <c r="F4" s="40"/>
      <c r="G4" s="39" t="s">
        <v>60</v>
      </c>
      <c r="H4" s="40"/>
      <c r="I4" s="38" t="s">
        <v>61</v>
      </c>
      <c r="J4" s="38" t="s">
        <v>62</v>
      </c>
    </row>
    <row r="5" spans="2:10" ht="28.5" x14ac:dyDescent="0.25">
      <c r="B5" s="41"/>
      <c r="C5" s="42" t="s">
        <v>63</v>
      </c>
      <c r="D5" s="42" t="s">
        <v>64</v>
      </c>
      <c r="E5" s="42" t="s">
        <v>65</v>
      </c>
      <c r="F5" s="42" t="s">
        <v>64</v>
      </c>
      <c r="G5" s="42" t="s">
        <v>66</v>
      </c>
      <c r="H5" s="42" t="s">
        <v>64</v>
      </c>
      <c r="I5" s="41"/>
      <c r="J5" s="41"/>
    </row>
    <row r="6" spans="2:10" x14ac:dyDescent="0.25">
      <c r="B6" s="43" t="s">
        <v>67</v>
      </c>
      <c r="C6" s="44">
        <v>6204</v>
      </c>
      <c r="D6" s="44">
        <v>123752.4</v>
      </c>
      <c r="E6" s="44">
        <v>8219.2000000000007</v>
      </c>
      <c r="F6" s="44">
        <v>248795</v>
      </c>
      <c r="G6" s="44">
        <v>233.81</v>
      </c>
      <c r="H6" s="45">
        <v>31469</v>
      </c>
      <c r="I6" s="44">
        <v>13293.27</v>
      </c>
      <c r="J6" s="44">
        <v>58879.77</v>
      </c>
    </row>
    <row r="7" spans="2:10" x14ac:dyDescent="0.25">
      <c r="B7" s="43" t="s">
        <v>68</v>
      </c>
      <c r="C7" s="44">
        <v>6744</v>
      </c>
      <c r="D7" s="44">
        <v>134523.9</v>
      </c>
      <c r="E7" s="44">
        <v>7320.58</v>
      </c>
      <c r="F7" s="44">
        <v>221594</v>
      </c>
      <c r="G7" s="44">
        <v>233.81</v>
      </c>
      <c r="H7" s="45">
        <v>31469</v>
      </c>
      <c r="I7" s="44">
        <v>13293.27</v>
      </c>
      <c r="J7" s="44">
        <v>58879.77</v>
      </c>
    </row>
    <row r="8" spans="2:10" x14ac:dyDescent="0.25">
      <c r="B8" s="43" t="s">
        <v>69</v>
      </c>
      <c r="C8" s="44">
        <v>8147</v>
      </c>
      <c r="D8" s="44">
        <v>162509.79999999999</v>
      </c>
      <c r="E8" s="44">
        <v>6269.58</v>
      </c>
      <c r="F8" s="44">
        <v>189780</v>
      </c>
      <c r="G8" s="44">
        <v>233.81</v>
      </c>
      <c r="H8" s="45">
        <v>31469</v>
      </c>
      <c r="I8" s="44">
        <v>13293.27</v>
      </c>
      <c r="J8" s="44">
        <v>58879.77</v>
      </c>
    </row>
    <row r="9" spans="2:10" x14ac:dyDescent="0.25">
      <c r="B9" s="43" t="s">
        <v>70</v>
      </c>
      <c r="C9" s="44">
        <v>4999</v>
      </c>
      <c r="D9" s="44">
        <v>99716.1</v>
      </c>
      <c r="E9" s="44">
        <v>1960.39</v>
      </c>
      <c r="F9" s="44">
        <v>59341</v>
      </c>
      <c r="G9" s="44">
        <v>233.81</v>
      </c>
      <c r="H9" s="45">
        <v>31469</v>
      </c>
      <c r="I9" s="44">
        <v>13293.27</v>
      </c>
      <c r="J9" s="44">
        <v>58879.77</v>
      </c>
    </row>
    <row r="10" spans="2:10" x14ac:dyDescent="0.25">
      <c r="B10" s="43" t="s">
        <v>7</v>
      </c>
      <c r="C10" s="43">
        <v>26094</v>
      </c>
      <c r="D10" s="43">
        <v>520502.19999999995</v>
      </c>
      <c r="E10" s="43">
        <v>23769.75</v>
      </c>
      <c r="F10" s="43">
        <v>719510</v>
      </c>
      <c r="G10" s="43">
        <v>935.24</v>
      </c>
      <c r="H10" s="43">
        <v>125876</v>
      </c>
      <c r="I10" s="43">
        <v>53173.08</v>
      </c>
      <c r="J10" s="43">
        <v>235519.08</v>
      </c>
    </row>
  </sheetData>
  <mergeCells count="7">
    <mergeCell ref="B3:J3"/>
    <mergeCell ref="B4:B5"/>
    <mergeCell ref="C4:D4"/>
    <mergeCell ref="E4:F4"/>
    <mergeCell ref="G4:H4"/>
    <mergeCell ref="I4:I5"/>
    <mergeCell ref="J4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Кайназар 1</vt:lpstr>
      <vt:lpstr>149</vt:lpstr>
      <vt:lpstr>ком.усл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ekonomist</dc:creator>
  <cp:lastModifiedBy>Пользователь Windows</cp:lastModifiedBy>
  <dcterms:created xsi:type="dcterms:W3CDTF">2019-06-05T09:25:15Z</dcterms:created>
  <dcterms:modified xsi:type="dcterms:W3CDTF">2019-06-12T05:17:24Z</dcterms:modified>
</cp:coreProperties>
</file>