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Копа" sheetId="22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24" i="29" l="1"/>
  <c r="E23" i="29"/>
  <c r="E22" i="29"/>
  <c r="E21" i="29"/>
  <c r="E20" i="29"/>
  <c r="E19" i="29"/>
  <c r="E18" i="29"/>
  <c r="E17" i="29"/>
  <c r="E16" i="29"/>
  <c r="E11" i="29"/>
  <c r="E10" i="29"/>
  <c r="E9" i="29"/>
  <c r="E8" i="29"/>
  <c r="E7" i="29"/>
  <c r="E26" i="29" s="1"/>
  <c r="C26" i="22" l="1"/>
  <c r="F11" i="22"/>
  <c r="E11" i="22"/>
  <c r="D11" i="22"/>
  <c r="C11" i="22"/>
  <c r="G10" i="22"/>
  <c r="G9" i="22"/>
  <c r="G8" i="22"/>
  <c r="G7" i="22"/>
  <c r="G6" i="22"/>
  <c r="G5" i="22"/>
  <c r="G11" i="22" l="1"/>
</calcChain>
</file>

<file path=xl/sharedStrings.xml><?xml version="1.0" encoding="utf-8"?>
<sst xmlns="http://schemas.openxmlformats.org/spreadsheetml/2006/main" count="72" uniqueCount="66">
  <si>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</si>
  <si>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</si>
  <si>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</si>
  <si>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</si>
  <si>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</si>
  <si>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</si>
  <si>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</si>
  <si>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</si>
  <si>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</si>
  <si>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</si>
  <si>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</si>
  <si>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</si>
  <si>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</si>
  <si>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</si>
  <si>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</si>
  <si>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</si>
  <si>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</si>
  <si>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</si>
  <si>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</si>
  <si>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</si>
  <si>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</si>
  <si>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</si>
  <si>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</si>
  <si>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</si>
  <si>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</si>
  <si>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Копа</t>
  </si>
  <si>
    <t>Копинская НСШ</t>
  </si>
  <si>
    <t>наименование товара</t>
  </si>
  <si>
    <t>Приход</t>
  </si>
  <si>
    <t>шт</t>
  </si>
  <si>
    <t>цена</t>
  </si>
  <si>
    <t>сумма</t>
  </si>
  <si>
    <t xml:space="preserve">Март </t>
  </si>
  <si>
    <t xml:space="preserve">Щетка савок </t>
  </si>
  <si>
    <t xml:space="preserve">ветощь </t>
  </si>
  <si>
    <t xml:space="preserve">швабра </t>
  </si>
  <si>
    <t xml:space="preserve">тряпка </t>
  </si>
  <si>
    <t>ведро желез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</si>
  <si>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</si>
  <si>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</si>
  <si>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</si>
  <si>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</si>
  <si>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</si>
  <si>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</si>
  <si>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</si>
  <si>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</si>
  <si>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</si>
  <si>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</si>
  <si>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</si>
  <si>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</si>
  <si>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</si>
  <si>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Коммунальные расходы по КГУ СШ Копа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</si>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</sst>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0" borderId="1" xfId="0" applyFont="1" applyBorder="1"/>
    <xf numFmtId="0" fontId="6" fillId="0" borderId="6" xfId="0" applyFont="1" applyBorder="1" applyAlignment="1">
      <alignment horizontal="center"/>
    </xf>
    <xf numFmtId="0" fontId="3" fillId="0" borderId="1" xfId="0" applyFont="1" applyBorder="1"/>
    <xf numFmtId="0" fontId="9" fillId="2" borderId="1" xfId="0" applyFont="1" applyFill="1" applyBorder="1"/>
    <xf numFmtId="2" fontId="6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9" fillId="0" borderId="1" xfId="0" applyFont="1" applyFill="1" applyBorder="1"/>
    <xf numFmtId="0" fontId="2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1" fillId="0" borderId="1" xfId="0" applyFont="1" applyFill="1" applyBorder="1"/>
    <xf numFmtId="2" fontId="0" fillId="0" borderId="1" xfId="0" applyNumberFormat="1" applyFill="1" applyBorder="1"/>
    <xf numFmtId="0" fontId="5" fillId="0" borderId="1" xfId="0" applyFont="1" applyFill="1" applyBorder="1"/>
    <xf numFmtId="2" fontId="3" fillId="0" borderId="1" xfId="0" applyNumberFormat="1" applyFont="1" applyFill="1" applyBorder="1"/>
    <xf numFmtId="0" fontId="11" fillId="0" borderId="7" xfId="1" applyFont="1" applyBorder="1" applyAlignment="1">
      <alignment horizontal="center"/>
    </xf>
    <xf numFmtId="0" fontId="12" fillId="0" borderId="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/>
    <xf numFmtId="0" fontId="13" fillId="0" borderId="1" xfId="1" applyFont="1" applyBorder="1"/>
    <xf numFmtId="0" fontId="10" fillId="0" borderId="1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7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2586119</v>
      </c>
      <c r="D5" s="11">
        <v>2568454</v>
      </c>
      <c r="E5" s="11">
        <v>2705947</v>
      </c>
      <c r="F5" s="11">
        <v>2585476</v>
      </c>
      <c r="G5" s="3">
        <f>C5+D5+E5+F5</f>
        <v>10445996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13">
        <v>0</v>
      </c>
      <c r="F6" s="11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12">
        <v>139661.14000000001</v>
      </c>
      <c r="D7" s="12">
        <v>138708.76999999999</v>
      </c>
      <c r="E7" s="12">
        <v>146132.13</v>
      </c>
      <c r="F7" s="12">
        <v>139627.37</v>
      </c>
      <c r="G7" s="3">
        <f t="shared" si="0"/>
        <v>564129.41</v>
      </c>
    </row>
    <row r="8" spans="1:7" x14ac:dyDescent="0.25">
      <c r="A8" s="1">
        <v>4</v>
      </c>
      <c r="B8" s="1" t="s">
        <v>11</v>
      </c>
      <c r="C8" s="11">
        <v>92090</v>
      </c>
      <c r="D8" s="11">
        <v>93368</v>
      </c>
      <c r="E8" s="11">
        <v>97081</v>
      </c>
      <c r="F8" s="11">
        <v>97249</v>
      </c>
      <c r="G8" s="3">
        <f t="shared" si="0"/>
        <v>379788</v>
      </c>
    </row>
    <row r="9" spans="1:7" x14ac:dyDescent="0.25">
      <c r="A9" s="1">
        <v>5</v>
      </c>
      <c r="B9" s="1" t="s">
        <v>12</v>
      </c>
      <c r="C9" s="11">
        <v>43737</v>
      </c>
      <c r="D9" s="11">
        <v>44458</v>
      </c>
      <c r="E9" s="11">
        <v>46223</v>
      </c>
      <c r="F9" s="11">
        <v>46429</v>
      </c>
      <c r="G9" s="11">
        <f>C9+D9+E9+F9</f>
        <v>180847</v>
      </c>
    </row>
    <row r="10" spans="1:7" x14ac:dyDescent="0.25">
      <c r="A10" s="1">
        <v>6</v>
      </c>
      <c r="B10" s="1" t="s">
        <v>13</v>
      </c>
      <c r="C10" s="11">
        <v>0</v>
      </c>
      <c r="D10" s="11">
        <v>0</v>
      </c>
      <c r="E10" s="11">
        <v>0</v>
      </c>
      <c r="F10" s="11">
        <v>0</v>
      </c>
      <c r="G10" s="3">
        <f t="shared" si="0"/>
        <v>0</v>
      </c>
    </row>
    <row r="11" spans="1:7" ht="15.75" x14ac:dyDescent="0.25">
      <c r="A11" s="1"/>
      <c r="B11" s="9" t="s">
        <v>7</v>
      </c>
      <c r="C11" s="8">
        <f>SUM(C5:C10)</f>
        <v>2861607.14</v>
      </c>
      <c r="D11" s="8">
        <f t="shared" ref="D11:G11" si="1">SUM(D5:D10)</f>
        <v>2844988.77</v>
      </c>
      <c r="E11" s="8">
        <f t="shared" si="1"/>
        <v>2995383.13</v>
      </c>
      <c r="F11" s="8">
        <f t="shared" si="1"/>
        <v>2868781.37</v>
      </c>
      <c r="G11" s="8">
        <f t="shared" si="1"/>
        <v>11570760.41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21" t="s">
        <v>24</v>
      </c>
      <c r="D16" s="22"/>
      <c r="E16" s="23"/>
    </row>
    <row r="17" spans="1:5" x14ac:dyDescent="0.25">
      <c r="A17" s="1">
        <v>1</v>
      </c>
      <c r="B17" s="1" t="s">
        <v>15</v>
      </c>
      <c r="C17" s="17">
        <v>0</v>
      </c>
      <c r="D17" s="15"/>
      <c r="E17" s="16"/>
    </row>
    <row r="18" spans="1:5" x14ac:dyDescent="0.25">
      <c r="A18" s="1">
        <v>2</v>
      </c>
      <c r="B18" s="1" t="s">
        <v>16</v>
      </c>
      <c r="C18" s="14">
        <v>3000</v>
      </c>
      <c r="D18" s="15"/>
      <c r="E18" s="16"/>
    </row>
    <row r="19" spans="1:5" x14ac:dyDescent="0.25">
      <c r="A19" s="1">
        <v>3</v>
      </c>
      <c r="B19" s="1" t="s">
        <v>17</v>
      </c>
      <c r="C19" s="14">
        <v>16600</v>
      </c>
      <c r="D19" s="15"/>
      <c r="E19" s="16"/>
    </row>
    <row r="20" spans="1:5" x14ac:dyDescent="0.25">
      <c r="A20" s="1">
        <v>4</v>
      </c>
      <c r="B20" s="1" t="s">
        <v>18</v>
      </c>
      <c r="C20" s="17">
        <v>0</v>
      </c>
      <c r="D20" s="15"/>
      <c r="E20" s="16"/>
    </row>
    <row r="21" spans="1:5" x14ac:dyDescent="0.25">
      <c r="A21" s="1">
        <v>5</v>
      </c>
      <c r="B21" s="1" t="s">
        <v>19</v>
      </c>
      <c r="C21" s="14">
        <v>0</v>
      </c>
      <c r="D21" s="15"/>
      <c r="E21" s="16"/>
    </row>
    <row r="22" spans="1:5" x14ac:dyDescent="0.25">
      <c r="A22" s="1">
        <v>6</v>
      </c>
      <c r="B22" s="1" t="s">
        <v>20</v>
      </c>
      <c r="C22" s="14">
        <v>43600</v>
      </c>
      <c r="D22" s="15"/>
      <c r="E22" s="16"/>
    </row>
    <row r="23" spans="1:5" x14ac:dyDescent="0.25">
      <c r="A23" s="1">
        <v>7</v>
      </c>
      <c r="B23" s="1" t="s">
        <v>21</v>
      </c>
      <c r="C23" s="14">
        <v>33300</v>
      </c>
      <c r="D23" s="15"/>
      <c r="E23" s="16"/>
    </row>
    <row r="24" spans="1:5" x14ac:dyDescent="0.25">
      <c r="A24" s="1">
        <v>8</v>
      </c>
      <c r="B24" s="1" t="s">
        <v>22</v>
      </c>
      <c r="C24" s="14">
        <v>33300</v>
      </c>
      <c r="D24" s="15"/>
      <c r="E24" s="16"/>
    </row>
    <row r="25" spans="1:5" ht="30" x14ac:dyDescent="0.25">
      <c r="A25" s="2">
        <v>9</v>
      </c>
      <c r="B25" s="10" t="s">
        <v>23</v>
      </c>
      <c r="C25" s="14">
        <v>192900</v>
      </c>
      <c r="D25" s="15"/>
      <c r="E25" s="16"/>
    </row>
    <row r="26" spans="1:5" ht="15.75" x14ac:dyDescent="0.25">
      <c r="A26" s="1"/>
      <c r="B26" s="9" t="s">
        <v>7</v>
      </c>
      <c r="C26" s="18">
        <f>SUM(C17:E25)</f>
        <v>322700</v>
      </c>
      <c r="D26" s="19"/>
      <c r="E26" s="20"/>
    </row>
  </sheetData>
  <mergeCells count="11">
    <mergeCell ref="C21:E21"/>
    <mergeCell ref="C16:E16"/>
    <mergeCell ref="C17:E17"/>
    <mergeCell ref="C18:E18"/>
    <mergeCell ref="C19:E19"/>
    <mergeCell ref="C20:E20"/>
    <mergeCell ref="C22:E22"/>
    <mergeCell ref="C23:E23"/>
    <mergeCell ref="C24:E24"/>
    <mergeCell ref="C25:E25"/>
    <mergeCell ref="C26:E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E27"/>
    </sheetView>
  </sheetViews>
  <sheetFormatPr defaultRowHeight="15" x14ac:dyDescent="0.25"/>
  <cols>
    <col min="2" max="2" width="31.85546875" customWidth="1"/>
    <col min="5" max="5" width="13.7109375" customWidth="1"/>
  </cols>
  <sheetData>
    <row r="1" spans="1:5" ht="15.75" x14ac:dyDescent="0.25">
      <c r="A1" s="24"/>
      <c r="B1" s="24"/>
      <c r="C1" s="24"/>
      <c r="D1" s="24"/>
      <c r="E1" s="24"/>
    </row>
    <row r="2" spans="1:5" ht="31.5" x14ac:dyDescent="0.5">
      <c r="A2" s="24"/>
      <c r="B2" s="25" t="s">
        <v>26</v>
      </c>
      <c r="C2" s="24"/>
      <c r="D2" s="24"/>
      <c r="E2" s="24"/>
    </row>
    <row r="3" spans="1:5" ht="15.75" x14ac:dyDescent="0.25">
      <c r="A3" s="24"/>
      <c r="B3" s="24"/>
      <c r="C3" s="24"/>
      <c r="D3" s="24"/>
      <c r="E3" s="24"/>
    </row>
    <row r="4" spans="1:5" ht="15.75" x14ac:dyDescent="0.25">
      <c r="A4" s="26"/>
      <c r="B4" s="27" t="s">
        <v>27</v>
      </c>
      <c r="C4" s="28" t="s">
        <v>28</v>
      </c>
      <c r="D4" s="29"/>
      <c r="E4" s="30"/>
    </row>
    <row r="5" spans="1:5" ht="15.75" x14ac:dyDescent="0.25">
      <c r="A5" s="31"/>
      <c r="B5" s="32"/>
      <c r="C5" s="26" t="s">
        <v>29</v>
      </c>
      <c r="D5" s="26" t="s">
        <v>30</v>
      </c>
      <c r="E5" s="26" t="s">
        <v>31</v>
      </c>
    </row>
    <row r="6" spans="1:5" ht="18.75" x14ac:dyDescent="0.3">
      <c r="A6" s="31"/>
      <c r="B6" s="33" t="s">
        <v>32</v>
      </c>
      <c r="C6" s="26"/>
      <c r="D6" s="26"/>
      <c r="E6" s="26"/>
    </row>
    <row r="7" spans="1:5" ht="15.75" x14ac:dyDescent="0.25">
      <c r="A7" s="34"/>
      <c r="B7" s="1" t="s">
        <v>33</v>
      </c>
      <c r="C7" s="1">
        <v>2</v>
      </c>
      <c r="D7" s="1">
        <v>767</v>
      </c>
      <c r="E7" s="35">
        <f>C7*D7</f>
        <v>1534</v>
      </c>
    </row>
    <row r="8" spans="1:5" ht="15.75" x14ac:dyDescent="0.25">
      <c r="A8" s="34"/>
      <c r="B8" s="1" t="s">
        <v>34</v>
      </c>
      <c r="C8" s="1">
        <v>100</v>
      </c>
      <c r="D8" s="1">
        <v>96.9</v>
      </c>
      <c r="E8" s="35">
        <f>C8*D8</f>
        <v>9690</v>
      </c>
    </row>
    <row r="9" spans="1:5" ht="15.75" x14ac:dyDescent="0.25">
      <c r="A9" s="34"/>
      <c r="B9" s="1" t="s">
        <v>35</v>
      </c>
      <c r="C9" s="1">
        <v>3</v>
      </c>
      <c r="D9" s="1">
        <v>250</v>
      </c>
      <c r="E9" s="26">
        <f t="shared" ref="E9:E11" si="0">C9*D9</f>
        <v>750</v>
      </c>
    </row>
    <row r="10" spans="1:5" ht="15.75" x14ac:dyDescent="0.25">
      <c r="A10" s="34"/>
      <c r="B10" s="1" t="s">
        <v>36</v>
      </c>
      <c r="C10" s="1">
        <v>2</v>
      </c>
      <c r="D10" s="1">
        <v>635</v>
      </c>
      <c r="E10" s="35">
        <f t="shared" si="0"/>
        <v>1270</v>
      </c>
    </row>
    <row r="11" spans="1:5" ht="15.75" x14ac:dyDescent="0.25">
      <c r="A11" s="34"/>
      <c r="B11" s="1" t="s">
        <v>37</v>
      </c>
      <c r="C11" s="1">
        <v>2</v>
      </c>
      <c r="D11" s="1">
        <v>492</v>
      </c>
      <c r="E11" s="35">
        <f t="shared" si="0"/>
        <v>984</v>
      </c>
    </row>
    <row r="12" spans="1:5" ht="18.75" x14ac:dyDescent="0.3">
      <c r="A12" s="34"/>
      <c r="B12" s="33" t="s">
        <v>38</v>
      </c>
      <c r="C12" s="36"/>
      <c r="D12" s="36"/>
      <c r="E12" s="37"/>
    </row>
    <row r="13" spans="1:5" ht="18.75" x14ac:dyDescent="0.3">
      <c r="A13" s="38"/>
      <c r="B13" s="36" t="s">
        <v>39</v>
      </c>
      <c r="C13" s="36">
        <v>8</v>
      </c>
      <c r="D13" s="36">
        <v>135</v>
      </c>
      <c r="E13" s="36">
        <v>1080</v>
      </c>
    </row>
    <row r="14" spans="1:5" ht="18.75" x14ac:dyDescent="0.3">
      <c r="A14" s="39"/>
      <c r="B14" s="36" t="s">
        <v>40</v>
      </c>
      <c r="C14" s="36">
        <v>5</v>
      </c>
      <c r="D14" s="36">
        <v>800</v>
      </c>
      <c r="E14" s="36">
        <v>4000</v>
      </c>
    </row>
    <row r="15" spans="1:5" ht="18.75" x14ac:dyDescent="0.3">
      <c r="A15" s="40"/>
      <c r="B15" s="36" t="s">
        <v>41</v>
      </c>
      <c r="C15" s="36">
        <v>5</v>
      </c>
      <c r="D15" s="36">
        <v>500</v>
      </c>
      <c r="E15" s="36">
        <v>5000</v>
      </c>
    </row>
    <row r="16" spans="1:5" ht="18.75" x14ac:dyDescent="0.3">
      <c r="A16" s="40"/>
      <c r="B16" s="41" t="s">
        <v>42</v>
      </c>
      <c r="C16" s="41">
        <v>3</v>
      </c>
      <c r="D16" s="41">
        <v>5150</v>
      </c>
      <c r="E16" s="42">
        <f t="shared" ref="E16:E24" si="1">C16*D16</f>
        <v>15450</v>
      </c>
    </row>
    <row r="17" spans="1:5" ht="18.75" x14ac:dyDescent="0.3">
      <c r="A17" s="40"/>
      <c r="B17" s="41" t="s">
        <v>43</v>
      </c>
      <c r="C17" s="41">
        <v>3</v>
      </c>
      <c r="D17" s="41">
        <v>360</v>
      </c>
      <c r="E17" s="42">
        <f t="shared" si="1"/>
        <v>1080</v>
      </c>
    </row>
    <row r="18" spans="1:5" ht="18.75" x14ac:dyDescent="0.3">
      <c r="A18" s="40"/>
      <c r="B18" s="41" t="s">
        <v>44</v>
      </c>
      <c r="C18" s="41">
        <v>1</v>
      </c>
      <c r="D18" s="41">
        <v>1000</v>
      </c>
      <c r="E18" s="42">
        <f t="shared" si="1"/>
        <v>1000</v>
      </c>
    </row>
    <row r="19" spans="1:5" ht="18.75" x14ac:dyDescent="0.3">
      <c r="A19" s="40"/>
      <c r="B19" s="41" t="s">
        <v>45</v>
      </c>
      <c r="C19" s="41">
        <v>3</v>
      </c>
      <c r="D19" s="41">
        <v>360</v>
      </c>
      <c r="E19" s="42">
        <f t="shared" si="1"/>
        <v>1080</v>
      </c>
    </row>
    <row r="20" spans="1:5" ht="18.75" x14ac:dyDescent="0.3">
      <c r="A20" s="40"/>
      <c r="B20" s="41" t="s">
        <v>46</v>
      </c>
      <c r="C20" s="41">
        <v>3</v>
      </c>
      <c r="D20" s="41">
        <v>400</v>
      </c>
      <c r="E20" s="42">
        <f t="shared" si="1"/>
        <v>1200</v>
      </c>
    </row>
    <row r="21" spans="1:5" ht="18.75" x14ac:dyDescent="0.3">
      <c r="A21" s="40"/>
      <c r="B21" s="41" t="s">
        <v>47</v>
      </c>
      <c r="C21" s="41">
        <v>1</v>
      </c>
      <c r="D21" s="41">
        <v>395</v>
      </c>
      <c r="E21" s="42">
        <f t="shared" si="1"/>
        <v>395</v>
      </c>
    </row>
    <row r="22" spans="1:5" ht="18.75" x14ac:dyDescent="0.3">
      <c r="A22" s="43"/>
      <c r="B22" s="41" t="s">
        <v>48</v>
      </c>
      <c r="C22" s="41">
        <v>3</v>
      </c>
      <c r="D22" s="41">
        <v>360</v>
      </c>
      <c r="E22" s="42">
        <f t="shared" si="1"/>
        <v>1080</v>
      </c>
    </row>
    <row r="23" spans="1:5" ht="18.75" x14ac:dyDescent="0.3">
      <c r="A23" s="40"/>
      <c r="B23" s="41" t="s">
        <v>49</v>
      </c>
      <c r="C23" s="41">
        <v>3</v>
      </c>
      <c r="D23" s="41">
        <v>360</v>
      </c>
      <c r="E23" s="42">
        <f t="shared" si="1"/>
        <v>1080</v>
      </c>
    </row>
    <row r="24" spans="1:5" ht="18.75" x14ac:dyDescent="0.3">
      <c r="A24" s="40"/>
      <c r="B24" s="41" t="s">
        <v>50</v>
      </c>
      <c r="C24" s="41">
        <v>40</v>
      </c>
      <c r="D24" s="41">
        <v>10</v>
      </c>
      <c r="E24" s="42">
        <f t="shared" si="1"/>
        <v>400</v>
      </c>
    </row>
    <row r="25" spans="1:5" x14ac:dyDescent="0.25">
      <c r="A25" s="40"/>
      <c r="B25" s="40"/>
      <c r="C25" s="40"/>
      <c r="D25" s="40"/>
      <c r="E25" s="44"/>
    </row>
    <row r="26" spans="1:5" ht="18.75" x14ac:dyDescent="0.3">
      <c r="A26" s="40"/>
      <c r="B26" s="40"/>
      <c r="C26" s="40"/>
      <c r="D26" s="45"/>
      <c r="E26" s="46">
        <f>SUM(E7:E25)</f>
        <v>47073</v>
      </c>
    </row>
    <row r="27" spans="1:5" x14ac:dyDescent="0.25">
      <c r="A27" s="40"/>
      <c r="B27" s="40"/>
      <c r="C27" s="40"/>
      <c r="D27" s="45"/>
      <c r="E27" s="40"/>
    </row>
  </sheetData>
  <mergeCells count="2">
    <mergeCell ref="B4:B5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B3" sqref="B3:J10"/>
    </sheetView>
  </sheetViews>
  <sheetFormatPr defaultRowHeight="15" x14ac:dyDescent="0.25"/>
  <cols>
    <col min="10" max="10" width="11.140625" customWidth="1"/>
  </cols>
  <sheetData>
    <row r="3" spans="2:10" ht="15.75" x14ac:dyDescent="0.25">
      <c r="B3" s="47" t="s">
        <v>51</v>
      </c>
      <c r="C3" s="47"/>
      <c r="D3" s="47"/>
      <c r="E3" s="47"/>
      <c r="F3" s="47"/>
      <c r="G3" s="47"/>
      <c r="H3" s="47"/>
      <c r="I3" s="47"/>
      <c r="J3" s="47"/>
    </row>
    <row r="4" spans="2:10" x14ac:dyDescent="0.25">
      <c r="B4" s="48" t="s">
        <v>52</v>
      </c>
      <c r="C4" s="49" t="s">
        <v>53</v>
      </c>
      <c r="D4" s="50"/>
      <c r="E4" s="49" t="s">
        <v>54</v>
      </c>
      <c r="F4" s="50"/>
      <c r="G4" s="49" t="s">
        <v>55</v>
      </c>
      <c r="H4" s="50"/>
      <c r="I4" s="48" t="s">
        <v>56</v>
      </c>
      <c r="J4" s="48" t="s">
        <v>57</v>
      </c>
    </row>
    <row r="5" spans="2:10" ht="28.5" x14ac:dyDescent="0.25">
      <c r="B5" s="51"/>
      <c r="C5" s="52" t="s">
        <v>58</v>
      </c>
      <c r="D5" s="52" t="s">
        <v>59</v>
      </c>
      <c r="E5" s="52" t="s">
        <v>60</v>
      </c>
      <c r="F5" s="52" t="s">
        <v>59</v>
      </c>
      <c r="G5" s="52" t="s">
        <v>61</v>
      </c>
      <c r="H5" s="52" t="s">
        <v>59</v>
      </c>
      <c r="I5" s="51"/>
      <c r="J5" s="51"/>
    </row>
    <row r="6" spans="2:10" x14ac:dyDescent="0.25">
      <c r="B6" s="53" t="s">
        <v>62</v>
      </c>
      <c r="C6" s="54">
        <v>2050</v>
      </c>
      <c r="D6" s="54">
        <v>40891.800000000003</v>
      </c>
      <c r="E6" s="54">
        <v>3585</v>
      </c>
      <c r="F6" s="55">
        <v>613536.9</v>
      </c>
      <c r="G6" s="54"/>
      <c r="H6" s="55"/>
      <c r="I6" s="54">
        <v>13293.27</v>
      </c>
      <c r="J6" s="54">
        <v>58879.77</v>
      </c>
    </row>
    <row r="7" spans="2:10" x14ac:dyDescent="0.25">
      <c r="B7" s="53" t="s">
        <v>63</v>
      </c>
      <c r="C7" s="54">
        <v>1107</v>
      </c>
      <c r="D7" s="54">
        <v>22081.599999999999</v>
      </c>
      <c r="E7" s="54">
        <v>1132</v>
      </c>
      <c r="F7" s="55">
        <v>193730.48</v>
      </c>
      <c r="G7" s="54"/>
      <c r="H7" s="55"/>
      <c r="I7" s="54">
        <v>13293.27</v>
      </c>
      <c r="J7" s="54">
        <v>58879.77</v>
      </c>
    </row>
    <row r="8" spans="2:10" x14ac:dyDescent="0.25">
      <c r="B8" s="53" t="s">
        <v>64</v>
      </c>
      <c r="C8" s="54">
        <v>2145</v>
      </c>
      <c r="D8" s="54">
        <v>42786.7</v>
      </c>
      <c r="E8" s="54">
        <v>888</v>
      </c>
      <c r="F8" s="55">
        <v>151972.32</v>
      </c>
      <c r="G8" s="54"/>
      <c r="H8" s="55"/>
      <c r="I8" s="54">
        <v>13293.27</v>
      </c>
      <c r="J8" s="54">
        <v>58879.77</v>
      </c>
    </row>
    <row r="9" spans="2:10" x14ac:dyDescent="0.25">
      <c r="B9" s="53" t="s">
        <v>65</v>
      </c>
      <c r="C9" s="54">
        <v>984</v>
      </c>
      <c r="D9" s="54">
        <v>19628</v>
      </c>
      <c r="E9" s="54">
        <v>291</v>
      </c>
      <c r="F9" s="55">
        <v>49801.74</v>
      </c>
      <c r="G9" s="54"/>
      <c r="H9" s="55"/>
      <c r="I9" s="54">
        <v>13293.27</v>
      </c>
      <c r="J9" s="54">
        <v>58879.77</v>
      </c>
    </row>
    <row r="10" spans="2:10" x14ac:dyDescent="0.25">
      <c r="B10" s="53" t="s">
        <v>7</v>
      </c>
      <c r="C10" s="53">
        <v>6286</v>
      </c>
      <c r="D10" s="53">
        <v>125388.1</v>
      </c>
      <c r="E10" s="53">
        <v>5896</v>
      </c>
      <c r="F10" s="53">
        <v>1009041.44</v>
      </c>
      <c r="G10" s="53">
        <v>0</v>
      </c>
      <c r="H10" s="53">
        <v>0</v>
      </c>
      <c r="I10" s="53">
        <v>53173.08</v>
      </c>
      <c r="J10" s="53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Копа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2019-06-12T05:10:43Z</dcterms:modified>
</cp:coreProperties>
</file>