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КСШ №3" sheetId="7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40" i="26" l="1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5" i="26"/>
  <c r="E14" i="26"/>
  <c r="E13" i="26"/>
  <c r="E12" i="26"/>
  <c r="E11" i="26"/>
  <c r="E10" i="26"/>
  <c r="E9" i="26"/>
  <c r="E8" i="26"/>
  <c r="E7" i="26"/>
  <c r="E6" i="26"/>
  <c r="E39" i="26" s="1"/>
  <c r="C26" i="7" l="1"/>
  <c r="F11" i="7"/>
  <c r="E11" i="7"/>
  <c r="D11" i="7"/>
  <c r="C11" i="7"/>
  <c r="G10" i="7"/>
  <c r="G9" i="7"/>
  <c r="G8" i="7"/>
  <c r="G7" i="7"/>
  <c r="G6" i="7"/>
  <c r="G5" i="7"/>
  <c r="G11" i="7" l="1"/>
</calcChain>
</file>

<file path=xl/sharedStrings.xml><?xml version="1.0" encoding="utf-8"?>
<sst xmlns="http://schemas.openxmlformats.org/spreadsheetml/2006/main" count="83" uniqueCount="75">
  <si>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</si>
  <si>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</si>
  <si>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</si>
  <si>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</si>
  <si>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</si>
  <si>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</si>
  <si>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</si>
  <si>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</si>
  <si>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</si>
  <si>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</si>
  <si>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</si>
  <si>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</si>
  <si>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</si>
  <si>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</si>
  <si>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</si>
  <si>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</si>
  <si>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</si>
  <si>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</si>
  <si>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</si>
  <si>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</si>
  <si>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</si>
  <si>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</si>
  <si>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</si>
  <si>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</si>
  <si>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</si>
  <si>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КСШ №3</t>
  </si>
  <si>
    <t>Каргалинская СШ №3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</si>
  <si>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</si>
  <si>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</si>
  <si>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</si>
  <si>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</si>
  <si>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</si>
  <si>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</si>
  <si>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</si>
  <si>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лампа 120 см </t>
  </si>
  <si>
    <t xml:space="preserve">ветощь </t>
  </si>
  <si>
    <t xml:space="preserve">средство для пола </t>
  </si>
  <si>
    <t>ведро желез</t>
  </si>
  <si>
    <t>хлор</t>
  </si>
  <si>
    <t xml:space="preserve">лампа 60 см </t>
  </si>
  <si>
    <t xml:space="preserve">швабра </t>
  </si>
  <si>
    <t xml:space="preserve">тряпка </t>
  </si>
  <si>
    <t>Комет</t>
  </si>
  <si>
    <t>порошок</t>
  </si>
  <si>
    <t xml:space="preserve">Веник </t>
  </si>
  <si>
    <t xml:space="preserve">лопата штык </t>
  </si>
  <si>
    <t xml:space="preserve">лопата совковая </t>
  </si>
  <si>
    <t xml:space="preserve">крот </t>
  </si>
  <si>
    <t xml:space="preserve">чистящее сред для туал </t>
  </si>
  <si>
    <t>для сантехники</t>
  </si>
  <si>
    <t xml:space="preserve">лопата штыковая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</si>
  <si>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</si>
  <si>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</si>
  <si>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</si>
  <si>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</si>
  <si>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</si>
  <si>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</si>
  <si>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</si>
  <si>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</si>
  <si>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</si>
  <si>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Коммунальные расходы по КГУ СШ №3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</si>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</sst>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sz val="12"/>
      <name val="Arial Cyr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8" fillId="2" borderId="1" xfId="0" applyFont="1" applyFill="1" applyBorder="1"/>
    <xf numFmtId="0" fontId="2" fillId="0" borderId="1" xfId="0" applyFont="1" applyBorder="1"/>
    <xf numFmtId="2" fontId="6" fillId="0" borderId="1" xfId="0" applyNumberFormat="1" applyFont="1" applyBorder="1"/>
    <xf numFmtId="2" fontId="6" fillId="0" borderId="1" xfId="0" applyNumberFormat="1" applyFont="1" applyFill="1" applyBorder="1"/>
    <xf numFmtId="0" fontId="6" fillId="0" borderId="1" xfId="0" applyFont="1" applyFill="1" applyBorder="1"/>
    <xf numFmtId="164" fontId="0" fillId="0" borderId="1" xfId="0" applyNumberFormat="1" applyBorder="1" applyAlignment="1">
      <alignment vertical="center"/>
    </xf>
    <xf numFmtId="0" fontId="9" fillId="0" borderId="1" xfId="0" applyFont="1" applyBorder="1"/>
    <xf numFmtId="0" fontId="0" fillId="2" borderId="1" xfId="0" applyFill="1" applyBorder="1"/>
    <xf numFmtId="0" fontId="10" fillId="0" borderId="1" xfId="0" applyFont="1" applyBorder="1"/>
    <xf numFmtId="0" fontId="10" fillId="2" borderId="1" xfId="0" applyFont="1" applyFill="1" applyBorder="1"/>
    <xf numFmtId="0" fontId="0" fillId="0" borderId="1" xfId="0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13" fillId="0" borderId="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/>
    <xf numFmtId="0" fontId="14" fillId="0" borderId="1" xfId="1" applyFont="1" applyBorder="1"/>
    <xf numFmtId="0" fontId="11" fillId="0" borderId="1" xfId="1" applyBorder="1"/>
    <xf numFmtId="0" fontId="11" fillId="0" borderId="1" xfId="1" applyBorder="1" applyAlignment="1">
      <alignment horizontal="right"/>
    </xf>
    <xf numFmtId="0" fontId="12" fillId="0" borderId="5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16" workbookViewId="0">
      <selection activeCell="F10" sqref="F10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14768485</v>
      </c>
      <c r="D5" s="3">
        <v>15014903</v>
      </c>
      <c r="E5" s="3">
        <v>15071819</v>
      </c>
      <c r="F5" s="3">
        <v>15190485</v>
      </c>
      <c r="G5" s="3">
        <f>C5+D5+E5+F5</f>
        <v>60045692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871938</v>
      </c>
      <c r="D7" s="3">
        <v>887134</v>
      </c>
      <c r="E7" s="3">
        <v>873868</v>
      </c>
      <c r="F7" s="3">
        <v>895762</v>
      </c>
      <c r="G7" s="3">
        <f t="shared" si="0"/>
        <v>3528702</v>
      </c>
    </row>
    <row r="8" spans="1:7" x14ac:dyDescent="0.25">
      <c r="A8" s="1">
        <v>4</v>
      </c>
      <c r="B8" s="1" t="s">
        <v>11</v>
      </c>
      <c r="C8" s="3">
        <v>534428</v>
      </c>
      <c r="D8" s="3">
        <v>564843</v>
      </c>
      <c r="E8" s="3">
        <v>545653</v>
      </c>
      <c r="F8" s="3">
        <v>565511</v>
      </c>
      <c r="G8" s="3">
        <f t="shared" si="0"/>
        <v>2210435</v>
      </c>
    </row>
    <row r="9" spans="1:7" x14ac:dyDescent="0.25">
      <c r="A9" s="1">
        <v>5</v>
      </c>
      <c r="B9" s="1" t="s">
        <v>12</v>
      </c>
      <c r="C9" s="3">
        <v>254972</v>
      </c>
      <c r="D9" s="3">
        <v>265375</v>
      </c>
      <c r="E9" s="3">
        <v>260673</v>
      </c>
      <c r="F9" s="3">
        <v>269140</v>
      </c>
      <c r="G9" s="3">
        <f t="shared" si="0"/>
        <v>1050160</v>
      </c>
    </row>
    <row r="10" spans="1:7" x14ac:dyDescent="0.25">
      <c r="A10" s="1">
        <v>6</v>
      </c>
      <c r="B10" s="1" t="s">
        <v>13</v>
      </c>
      <c r="C10" s="3">
        <v>0</v>
      </c>
      <c r="D10" s="3">
        <v>392400</v>
      </c>
      <c r="E10" s="3">
        <v>0</v>
      </c>
      <c r="F10" s="3">
        <v>161066</v>
      </c>
      <c r="G10" s="3">
        <f t="shared" si="0"/>
        <v>553466</v>
      </c>
    </row>
    <row r="11" spans="1:7" ht="15.75" x14ac:dyDescent="0.25">
      <c r="A11" s="1"/>
      <c r="B11" s="9" t="s">
        <v>7</v>
      </c>
      <c r="C11" s="8">
        <f>SUM(C5:C10)</f>
        <v>16429823</v>
      </c>
      <c r="D11" s="8">
        <f t="shared" ref="D11:G11" si="1">SUM(D5:D10)</f>
        <v>17124655</v>
      </c>
      <c r="E11" s="8">
        <f t="shared" si="1"/>
        <v>16752013</v>
      </c>
      <c r="F11" s="8">
        <f t="shared" si="1"/>
        <v>17081964</v>
      </c>
      <c r="G11" s="8">
        <f t="shared" si="1"/>
        <v>67388455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74000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21000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55000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61000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1030400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1297700</v>
      </c>
      <c r="D26" s="15"/>
      <c r="E26" s="16"/>
    </row>
  </sheetData>
  <mergeCells count="11">
    <mergeCell ref="C22:E22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workbookViewId="0">
      <selection sqref="A1:E40"/>
    </sheetView>
  </sheetViews>
  <sheetFormatPr defaultRowHeight="15" x14ac:dyDescent="0.25"/>
  <cols>
    <col min="2" max="2" width="25" customWidth="1"/>
    <col min="3" max="3" width="11.5703125" customWidth="1"/>
    <col min="4" max="4" width="10.5703125" customWidth="1"/>
    <col min="5" max="5" width="13.7109375" customWidth="1"/>
  </cols>
  <sheetData>
    <row r="2" spans="1:5" ht="28.5" x14ac:dyDescent="0.45">
      <c r="B2" s="20" t="s">
        <v>26</v>
      </c>
    </row>
    <row r="4" spans="1:5" ht="15.75" x14ac:dyDescent="0.25">
      <c r="A4" s="21"/>
      <c r="B4" s="22" t="s">
        <v>27</v>
      </c>
      <c r="C4" s="23"/>
      <c r="D4" s="23"/>
      <c r="E4" s="24"/>
    </row>
    <row r="5" spans="1:5" ht="15.75" x14ac:dyDescent="0.25">
      <c r="A5" s="25"/>
      <c r="B5" s="21" t="s">
        <v>28</v>
      </c>
      <c r="C5" s="21" t="s">
        <v>29</v>
      </c>
      <c r="D5" s="21" t="s">
        <v>30</v>
      </c>
      <c r="E5" s="21" t="s">
        <v>31</v>
      </c>
    </row>
    <row r="6" spans="1:5" ht="15.75" x14ac:dyDescent="0.25">
      <c r="A6" s="26"/>
      <c r="B6" s="27" t="s">
        <v>32</v>
      </c>
      <c r="C6" s="21"/>
      <c r="D6" s="21"/>
      <c r="E6" s="28">
        <f>C6*D6</f>
        <v>0</v>
      </c>
    </row>
    <row r="7" spans="1:5" ht="15.75" x14ac:dyDescent="0.25">
      <c r="A7" s="26"/>
      <c r="B7" s="1" t="s">
        <v>33</v>
      </c>
      <c r="C7" s="1">
        <v>5</v>
      </c>
      <c r="D7" s="1">
        <v>767</v>
      </c>
      <c r="E7" s="29">
        <f t="shared" ref="E7:E15" si="0">C7*D7</f>
        <v>3835</v>
      </c>
    </row>
    <row r="8" spans="1:5" ht="15.75" x14ac:dyDescent="0.25">
      <c r="A8" s="26"/>
      <c r="B8" s="1" t="s">
        <v>34</v>
      </c>
      <c r="C8" s="1">
        <v>20</v>
      </c>
      <c r="D8" s="1">
        <v>399.9</v>
      </c>
      <c r="E8" s="29">
        <f t="shared" si="0"/>
        <v>7998</v>
      </c>
    </row>
    <row r="9" spans="1:5" ht="15.75" x14ac:dyDescent="0.25">
      <c r="A9" s="26"/>
      <c r="B9" s="1" t="s">
        <v>35</v>
      </c>
      <c r="C9" s="1">
        <v>100</v>
      </c>
      <c r="D9" s="1">
        <v>96.9</v>
      </c>
      <c r="E9" s="29">
        <f t="shared" si="0"/>
        <v>9690</v>
      </c>
    </row>
    <row r="10" spans="1:5" ht="15.75" x14ac:dyDescent="0.25">
      <c r="A10" s="26"/>
      <c r="B10" s="1" t="s">
        <v>36</v>
      </c>
      <c r="C10" s="1">
        <v>20</v>
      </c>
      <c r="D10" s="1">
        <v>199</v>
      </c>
      <c r="E10" s="29">
        <f t="shared" si="0"/>
        <v>3980</v>
      </c>
    </row>
    <row r="11" spans="1:5" ht="15.75" x14ac:dyDescent="0.25">
      <c r="A11" s="26"/>
      <c r="B11" s="1" t="s">
        <v>37</v>
      </c>
      <c r="C11" s="1">
        <v>20</v>
      </c>
      <c r="D11" s="1">
        <v>492</v>
      </c>
      <c r="E11" s="29">
        <f t="shared" si="0"/>
        <v>9840</v>
      </c>
    </row>
    <row r="12" spans="1:5" ht="15.75" x14ac:dyDescent="0.25">
      <c r="A12" s="26"/>
      <c r="B12" s="1" t="s">
        <v>38</v>
      </c>
      <c r="C12" s="1">
        <v>50</v>
      </c>
      <c r="D12" s="1">
        <v>533.70000000000005</v>
      </c>
      <c r="E12" s="29">
        <f t="shared" si="0"/>
        <v>26685.000000000004</v>
      </c>
    </row>
    <row r="13" spans="1:5" ht="15.75" x14ac:dyDescent="0.25">
      <c r="A13" s="26"/>
      <c r="B13" s="1" t="s">
        <v>39</v>
      </c>
      <c r="C13" s="1">
        <v>20</v>
      </c>
      <c r="D13" s="1">
        <v>311.7</v>
      </c>
      <c r="E13" s="30">
        <f t="shared" si="0"/>
        <v>6234</v>
      </c>
    </row>
    <row r="14" spans="1:5" ht="15.75" x14ac:dyDescent="0.25">
      <c r="A14" s="26"/>
      <c r="B14" s="1" t="s">
        <v>40</v>
      </c>
      <c r="C14" s="1">
        <v>10</v>
      </c>
      <c r="D14" s="1">
        <v>250</v>
      </c>
      <c r="E14" s="30">
        <f t="shared" si="0"/>
        <v>2500</v>
      </c>
    </row>
    <row r="15" spans="1:5" ht="15.75" x14ac:dyDescent="0.25">
      <c r="A15" s="26"/>
      <c r="B15" s="1" t="s">
        <v>41</v>
      </c>
      <c r="C15" s="1">
        <v>23</v>
      </c>
      <c r="D15" s="1">
        <v>635</v>
      </c>
      <c r="E15" s="30">
        <f t="shared" si="0"/>
        <v>14605</v>
      </c>
    </row>
    <row r="16" spans="1:5" ht="15.75" x14ac:dyDescent="0.25">
      <c r="A16" s="1"/>
      <c r="B16" s="27" t="s">
        <v>5</v>
      </c>
      <c r="C16" s="1"/>
      <c r="D16" s="1"/>
      <c r="E16" s="31"/>
    </row>
    <row r="17" spans="1:5" x14ac:dyDescent="0.25">
      <c r="A17" s="1"/>
      <c r="B17" s="32" t="s">
        <v>42</v>
      </c>
      <c r="C17" s="32">
        <v>8</v>
      </c>
      <c r="D17" s="32">
        <v>135</v>
      </c>
      <c r="E17" s="1">
        <f>C17*D17</f>
        <v>1080</v>
      </c>
    </row>
    <row r="18" spans="1:5" x14ac:dyDescent="0.25">
      <c r="A18" s="1"/>
      <c r="B18" s="32" t="s">
        <v>43</v>
      </c>
      <c r="C18" s="32">
        <v>5</v>
      </c>
      <c r="D18" s="32">
        <v>800</v>
      </c>
      <c r="E18" s="1">
        <f t="shared" ref="E18:E23" si="1">C18*D18</f>
        <v>4000</v>
      </c>
    </row>
    <row r="19" spans="1:5" x14ac:dyDescent="0.25">
      <c r="A19" s="1"/>
      <c r="B19" s="32" t="s">
        <v>44</v>
      </c>
      <c r="C19" s="32">
        <v>20</v>
      </c>
      <c r="D19" s="32">
        <v>500</v>
      </c>
      <c r="E19" s="1">
        <f t="shared" si="1"/>
        <v>10000</v>
      </c>
    </row>
    <row r="20" spans="1:5" x14ac:dyDescent="0.25">
      <c r="A20" s="1"/>
      <c r="B20" s="32" t="s">
        <v>45</v>
      </c>
      <c r="C20" s="32">
        <v>3</v>
      </c>
      <c r="D20" s="32">
        <v>1500</v>
      </c>
      <c r="E20" s="1">
        <f t="shared" si="1"/>
        <v>4500</v>
      </c>
    </row>
    <row r="21" spans="1:5" x14ac:dyDescent="0.25">
      <c r="A21" s="1"/>
      <c r="B21" s="32" t="s">
        <v>46</v>
      </c>
      <c r="C21" s="32">
        <v>5</v>
      </c>
      <c r="D21" s="32">
        <v>1500</v>
      </c>
      <c r="E21" s="1">
        <f t="shared" si="1"/>
        <v>7500</v>
      </c>
    </row>
    <row r="22" spans="1:5" x14ac:dyDescent="0.25">
      <c r="A22" s="1"/>
      <c r="B22" s="32" t="s">
        <v>47</v>
      </c>
      <c r="C22" s="32">
        <v>5</v>
      </c>
      <c r="D22" s="32">
        <v>275</v>
      </c>
      <c r="E22" s="1">
        <f t="shared" si="1"/>
        <v>1375</v>
      </c>
    </row>
    <row r="23" spans="1:5" x14ac:dyDescent="0.25">
      <c r="A23" s="1"/>
      <c r="B23" s="32" t="s">
        <v>48</v>
      </c>
      <c r="C23" s="32">
        <v>5</v>
      </c>
      <c r="D23" s="32">
        <v>930</v>
      </c>
      <c r="E23" s="1">
        <f t="shared" si="1"/>
        <v>4650</v>
      </c>
    </row>
    <row r="24" spans="1:5" x14ac:dyDescent="0.25">
      <c r="A24" s="1"/>
      <c r="B24" s="32" t="s">
        <v>49</v>
      </c>
      <c r="C24" s="32">
        <v>5</v>
      </c>
      <c r="D24" s="32">
        <v>540</v>
      </c>
      <c r="E24" s="1">
        <f>C24*D24</f>
        <v>2700</v>
      </c>
    </row>
    <row r="25" spans="1:5" x14ac:dyDescent="0.25">
      <c r="A25" s="1"/>
      <c r="B25" s="32" t="s">
        <v>50</v>
      </c>
      <c r="C25" s="32">
        <v>5</v>
      </c>
      <c r="D25" s="32">
        <v>1500</v>
      </c>
      <c r="E25" s="1">
        <f>C25*D25</f>
        <v>7500</v>
      </c>
    </row>
    <row r="26" spans="1:5" x14ac:dyDescent="0.25">
      <c r="A26" s="1"/>
      <c r="B26" s="32" t="s">
        <v>46</v>
      </c>
      <c r="C26" s="32">
        <v>5</v>
      </c>
      <c r="D26" s="32">
        <v>1500</v>
      </c>
      <c r="E26" s="1">
        <f>C26*D26</f>
        <v>7500</v>
      </c>
    </row>
    <row r="27" spans="1:5" x14ac:dyDescent="0.25">
      <c r="A27" s="1"/>
      <c r="B27" s="33" t="s">
        <v>51</v>
      </c>
      <c r="C27" s="33">
        <v>5</v>
      </c>
      <c r="D27" s="33">
        <v>5150</v>
      </c>
      <c r="E27" s="34">
        <f t="shared" ref="E27:E35" si="2">C27*D27</f>
        <v>25750</v>
      </c>
    </row>
    <row r="28" spans="1:5" x14ac:dyDescent="0.25">
      <c r="A28" s="1"/>
      <c r="B28" s="33" t="s">
        <v>52</v>
      </c>
      <c r="C28" s="33">
        <v>3</v>
      </c>
      <c r="D28" s="33">
        <v>360</v>
      </c>
      <c r="E28" s="34">
        <f t="shared" si="2"/>
        <v>1080</v>
      </c>
    </row>
    <row r="29" spans="1:5" x14ac:dyDescent="0.25">
      <c r="A29" s="1"/>
      <c r="B29" s="33" t="s">
        <v>53</v>
      </c>
      <c r="C29" s="33">
        <v>1</v>
      </c>
      <c r="D29" s="33">
        <v>1000</v>
      </c>
      <c r="E29" s="34">
        <f t="shared" si="2"/>
        <v>1000</v>
      </c>
    </row>
    <row r="30" spans="1:5" x14ac:dyDescent="0.25">
      <c r="A30" s="1"/>
      <c r="B30" s="33" t="s">
        <v>54</v>
      </c>
      <c r="C30" s="33">
        <v>3</v>
      </c>
      <c r="D30" s="33">
        <v>360</v>
      </c>
      <c r="E30" s="34">
        <f t="shared" si="2"/>
        <v>1080</v>
      </c>
    </row>
    <row r="31" spans="1:5" x14ac:dyDescent="0.25">
      <c r="A31" s="1"/>
      <c r="B31" s="33" t="s">
        <v>55</v>
      </c>
      <c r="C31" s="33">
        <v>3</v>
      </c>
      <c r="D31" s="33">
        <v>400</v>
      </c>
      <c r="E31" s="34">
        <f t="shared" si="2"/>
        <v>1200</v>
      </c>
    </row>
    <row r="32" spans="1:5" x14ac:dyDescent="0.25">
      <c r="A32" s="1"/>
      <c r="B32" s="33" t="s">
        <v>56</v>
      </c>
      <c r="C32" s="33">
        <v>1</v>
      </c>
      <c r="D32" s="33">
        <v>395</v>
      </c>
      <c r="E32" s="34">
        <f t="shared" si="2"/>
        <v>395</v>
      </c>
    </row>
    <row r="33" spans="1:5" x14ac:dyDescent="0.25">
      <c r="A33" s="1"/>
      <c r="B33" s="33" t="s">
        <v>57</v>
      </c>
      <c r="C33" s="33">
        <v>3</v>
      </c>
      <c r="D33" s="33">
        <v>360</v>
      </c>
      <c r="E33" s="35">
        <f t="shared" si="2"/>
        <v>1080</v>
      </c>
    </row>
    <row r="34" spans="1:5" x14ac:dyDescent="0.25">
      <c r="A34" s="1"/>
      <c r="B34" s="36" t="s">
        <v>58</v>
      </c>
      <c r="C34" s="36">
        <v>3</v>
      </c>
      <c r="D34" s="36">
        <v>360</v>
      </c>
      <c r="E34" s="34">
        <f t="shared" si="2"/>
        <v>1080</v>
      </c>
    </row>
    <row r="35" spans="1:5" x14ac:dyDescent="0.25">
      <c r="A35" s="1"/>
      <c r="B35" s="33" t="s">
        <v>59</v>
      </c>
      <c r="C35" s="33">
        <v>40</v>
      </c>
      <c r="D35" s="33">
        <v>10</v>
      </c>
      <c r="E35" s="35">
        <f t="shared" si="2"/>
        <v>400</v>
      </c>
    </row>
    <row r="36" spans="1:5" x14ac:dyDescent="0.25">
      <c r="A36" s="1"/>
      <c r="B36" s="32"/>
      <c r="C36" s="32"/>
      <c r="D36" s="32"/>
      <c r="E36" s="1"/>
    </row>
    <row r="37" spans="1:5" x14ac:dyDescent="0.25">
      <c r="A37" s="1"/>
      <c r="B37" s="32"/>
      <c r="C37" s="32"/>
      <c r="D37" s="32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37"/>
      <c r="B39" s="37"/>
      <c r="C39" s="37"/>
      <c r="D39" s="37"/>
      <c r="E39" s="38">
        <f>SUM(E6:E38)</f>
        <v>169237</v>
      </c>
    </row>
    <row r="40" spans="1:5" ht="15.75" x14ac:dyDescent="0.25">
      <c r="A40" s="33"/>
      <c r="B40" s="21"/>
      <c r="C40" s="21"/>
      <c r="D40" s="21"/>
      <c r="E40" s="1">
        <f t="shared" ref="E40" si="3">C40*D40</f>
        <v>0</v>
      </c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H15" sqref="H15"/>
    </sheetView>
  </sheetViews>
  <sheetFormatPr defaultRowHeight="15" x14ac:dyDescent="0.25"/>
  <cols>
    <col min="8" max="8" width="11.5703125" customWidth="1"/>
    <col min="9" max="9" width="12.5703125" customWidth="1"/>
    <col min="10" max="10" width="11.85546875" customWidth="1"/>
  </cols>
  <sheetData>
    <row r="3" spans="2:10" ht="15.75" customHeight="1" x14ac:dyDescent="0.25">
      <c r="B3" s="49" t="s">
        <v>60</v>
      </c>
      <c r="C3" s="49"/>
      <c r="D3" s="49"/>
      <c r="E3" s="49"/>
      <c r="F3" s="49"/>
      <c r="G3" s="49"/>
      <c r="H3" s="49"/>
      <c r="I3" s="49"/>
      <c r="J3" s="49"/>
    </row>
    <row r="4" spans="2:10" x14ac:dyDescent="0.25">
      <c r="B4" s="39" t="s">
        <v>61</v>
      </c>
      <c r="C4" s="40" t="s">
        <v>62</v>
      </c>
      <c r="D4" s="41"/>
      <c r="E4" s="40" t="s">
        <v>63</v>
      </c>
      <c r="F4" s="41"/>
      <c r="G4" s="40" t="s">
        <v>64</v>
      </c>
      <c r="H4" s="41"/>
      <c r="I4" s="39" t="s">
        <v>65</v>
      </c>
      <c r="J4" s="42" t="s">
        <v>66</v>
      </c>
    </row>
    <row r="5" spans="2:10" ht="28.5" x14ac:dyDescent="0.25">
      <c r="B5" s="43"/>
      <c r="C5" s="44" t="s">
        <v>67</v>
      </c>
      <c r="D5" s="44" t="s">
        <v>68</v>
      </c>
      <c r="E5" s="44" t="s">
        <v>69</v>
      </c>
      <c r="F5" s="44" t="s">
        <v>68</v>
      </c>
      <c r="G5" s="44" t="s">
        <v>70</v>
      </c>
      <c r="H5" s="44" t="s">
        <v>68</v>
      </c>
      <c r="I5" s="43"/>
      <c r="J5" s="42"/>
    </row>
    <row r="6" spans="2:10" x14ac:dyDescent="0.25">
      <c r="B6" s="45" t="s">
        <v>71</v>
      </c>
      <c r="C6" s="46">
        <v>9480</v>
      </c>
      <c r="D6" s="46">
        <v>189099.5</v>
      </c>
      <c r="E6" s="46">
        <v>17780</v>
      </c>
      <c r="F6" s="47">
        <v>534289</v>
      </c>
      <c r="G6" s="47"/>
      <c r="H6" s="47"/>
      <c r="I6" s="46">
        <v>13293.27</v>
      </c>
      <c r="J6" s="46">
        <v>58879.77</v>
      </c>
    </row>
    <row r="7" spans="2:10" x14ac:dyDescent="0.25">
      <c r="B7" s="45" t="s">
        <v>72</v>
      </c>
      <c r="C7" s="46">
        <v>7600</v>
      </c>
      <c r="D7" s="46">
        <v>151598.70000000001</v>
      </c>
      <c r="E7" s="46">
        <v>15473</v>
      </c>
      <c r="F7" s="47">
        <v>464963.65</v>
      </c>
      <c r="G7" s="47"/>
      <c r="H7" s="47"/>
      <c r="I7" s="46">
        <v>13293.27</v>
      </c>
      <c r="J7" s="46">
        <v>58879.77</v>
      </c>
    </row>
    <row r="8" spans="2:10" x14ac:dyDescent="0.25">
      <c r="B8" s="45" t="s">
        <v>73</v>
      </c>
      <c r="C8" s="46">
        <v>11200</v>
      </c>
      <c r="D8" s="46">
        <v>223408.6</v>
      </c>
      <c r="E8" s="46">
        <v>14312</v>
      </c>
      <c r="F8" s="47">
        <v>430075.6</v>
      </c>
      <c r="G8" s="47"/>
      <c r="H8" s="47"/>
      <c r="I8" s="46">
        <v>13293.27</v>
      </c>
      <c r="J8" s="46">
        <v>58879.77</v>
      </c>
    </row>
    <row r="9" spans="2:10" x14ac:dyDescent="0.25">
      <c r="B9" s="45" t="s">
        <v>74</v>
      </c>
      <c r="C9" s="46">
        <v>8560</v>
      </c>
      <c r="D9" s="46">
        <v>170748</v>
      </c>
      <c r="E9" s="46">
        <v>6822</v>
      </c>
      <c r="F9" s="48">
        <v>205001.1</v>
      </c>
      <c r="G9" s="48"/>
      <c r="H9" s="48"/>
      <c r="I9" s="46">
        <v>13293.27</v>
      </c>
      <c r="J9" s="46">
        <v>58879.77</v>
      </c>
    </row>
    <row r="10" spans="2:10" x14ac:dyDescent="0.25">
      <c r="B10" s="45" t="s">
        <v>7</v>
      </c>
      <c r="C10" s="45">
        <v>36840</v>
      </c>
      <c r="D10" s="45">
        <v>734854.8</v>
      </c>
      <c r="E10" s="45">
        <v>54387</v>
      </c>
      <c r="F10" s="45">
        <v>1634329.35</v>
      </c>
      <c r="G10" s="45">
        <v>0</v>
      </c>
      <c r="H10" s="45">
        <v>0</v>
      </c>
      <c r="I10" s="45">
        <v>53173.08</v>
      </c>
      <c r="J10" s="45">
        <v>235519.08</v>
      </c>
    </row>
  </sheetData>
  <mergeCells count="7">
    <mergeCell ref="J4:J5"/>
    <mergeCell ref="B3:J3"/>
    <mergeCell ref="B4:B5"/>
    <mergeCell ref="C4:D4"/>
    <mergeCell ref="E4:F4"/>
    <mergeCell ref="G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КСШ №3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2019-06-11T08:59:03Z</dcterms:modified>
</cp:coreProperties>
</file>