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Рыскулова" sheetId="2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31" i="26" l="1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5" i="26"/>
  <c r="E14" i="26"/>
  <c r="E13" i="26"/>
  <c r="E12" i="26"/>
  <c r="E11" i="26"/>
  <c r="E10" i="26"/>
  <c r="E9" i="26"/>
  <c r="E8" i="26"/>
  <c r="E7" i="26"/>
  <c r="E32" i="26" s="1"/>
  <c r="G6" i="2" l="1"/>
  <c r="G7" i="2"/>
  <c r="G8" i="2"/>
  <c r="G9" i="2"/>
  <c r="G10" i="2"/>
  <c r="G5" i="2"/>
  <c r="C26" i="2" l="1"/>
  <c r="F11" i="2"/>
  <c r="E11" i="2"/>
  <c r="D11" i="2"/>
  <c r="C11" i="2"/>
  <c r="G11" i="2"/>
</calcChain>
</file>

<file path=xl/sharedStrings.xml><?xml version="1.0" encoding="utf-8"?>
<sst xmlns="http://schemas.openxmlformats.org/spreadsheetml/2006/main" count="77" uniqueCount="70">
  <si>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</si>
  <si>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</si>
  <si>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</si>
  <si>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</si>
  <si>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</si>
  <si>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</si>
  <si>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</si>
  <si>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</si>
  <si>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</si>
  <si>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</si>
  <si>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</si>
  <si>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</si>
  <si>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</si>
  <si>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</si>
  <si>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</si>
  <si>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</si>
  <si>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</si>
  <si>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</si>
  <si>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</si>
  <si>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</si>
  <si>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</si>
  <si>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</si>
  <si>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</si>
  <si>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</si>
  <si>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</si>
  <si>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 xml:space="preserve">Заработная плата со всеми налогами по КГУ  СШ  Рыскулова </t>
  </si>
  <si>
    <t xml:space="preserve">Сш им  Т Рыскулова 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</si>
  <si>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</si>
  <si>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</si>
  <si>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</si>
  <si>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</si>
  <si>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</si>
  <si>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</si>
  <si>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</si>
  <si>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лампа 120 см 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</si>
  <si>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</si>
  <si>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</si>
  <si>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</si>
  <si>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</si>
  <si>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</si>
  <si>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фибро </t>
  </si>
  <si>
    <t>Комет</t>
  </si>
  <si>
    <t>порошок</t>
  </si>
  <si>
    <t xml:space="preserve">Веник </t>
  </si>
  <si>
    <t xml:space="preserve">Лопата штыковая </t>
  </si>
  <si>
    <t xml:space="preserve">лопата совковая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</si>
  <si>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</si>
  <si>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</si>
  <si>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</si>
  <si>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</si>
  <si>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</si>
  <si>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</si>
  <si>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</si>
  <si>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</si>
  <si>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</si>
  <si>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Рыскулов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</si>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</sst>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??_р_._-;_-@_-"/>
    <numFmt numFmtId="165" formatCode="_-* #,##0.00_р_._-;\-* #,##0.00_р_._-;_-* &quot;-&quot;??_р_._-;_-@_-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9" fillId="2" borderId="1" xfId="0" applyFont="1" applyFill="1" applyBorder="1"/>
    <xf numFmtId="0" fontId="10" fillId="0" borderId="1" xfId="0" applyFont="1" applyBorder="1"/>
    <xf numFmtId="2" fontId="5" fillId="0" borderId="1" xfId="0" applyNumberFormat="1" applyFont="1" applyBorder="1"/>
    <xf numFmtId="0" fontId="11" fillId="2" borderId="1" xfId="0" applyFont="1" applyFill="1" applyBorder="1"/>
    <xf numFmtId="164" fontId="5" fillId="0" borderId="1" xfId="0" applyNumberFormat="1" applyFont="1" applyBorder="1" applyAlignment="1">
      <alignment vertical="center"/>
    </xf>
    <xf numFmtId="0" fontId="0" fillId="2" borderId="1" xfId="0" applyFill="1" applyBorder="1"/>
    <xf numFmtId="0" fontId="0" fillId="0" borderId="1" xfId="0" applyFill="1" applyBorder="1"/>
    <xf numFmtId="0" fontId="5" fillId="2" borderId="1" xfId="0" applyFont="1" applyFill="1" applyBorder="1"/>
    <xf numFmtId="0" fontId="11" fillId="3" borderId="1" xfId="0" applyFont="1" applyFill="1" applyBorder="1"/>
    <xf numFmtId="0" fontId="5" fillId="3" borderId="1" xfId="0" applyFont="1" applyFill="1" applyBorder="1"/>
    <xf numFmtId="2" fontId="12" fillId="3" borderId="1" xfId="0" applyNumberFormat="1" applyFont="1" applyFill="1" applyBorder="1"/>
    <xf numFmtId="165" fontId="5" fillId="2" borderId="1" xfId="0" applyNumberFormat="1" applyFont="1" applyFill="1" applyBorder="1"/>
    <xf numFmtId="0" fontId="14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/>
    <xf numFmtId="0" fontId="16" fillId="0" borderId="1" xfId="1" applyFont="1" applyBorder="1"/>
    <xf numFmtId="0" fontId="13" fillId="0" borderId="1" xfId="1" applyBorder="1"/>
    <xf numFmtId="0" fontId="17" fillId="0" borderId="1" xfId="1" applyFont="1" applyBorder="1"/>
    <xf numFmtId="166" fontId="13" fillId="0" borderId="1" xfId="1" applyNumberFormat="1" applyBorder="1"/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15887107</v>
      </c>
      <c r="D5" s="3">
        <v>16183679</v>
      </c>
      <c r="E5" s="3">
        <v>16449395</v>
      </c>
      <c r="F5" s="3">
        <v>16660292</v>
      </c>
      <c r="G5" s="3">
        <f>C5+D5+E5+F5</f>
        <v>65180473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910632</v>
      </c>
      <c r="D7" s="3">
        <v>922833</v>
      </c>
      <c r="E7" s="3">
        <v>925257</v>
      </c>
      <c r="F7" s="3">
        <v>946891</v>
      </c>
      <c r="G7" s="3">
        <f t="shared" si="0"/>
        <v>3705613</v>
      </c>
    </row>
    <row r="8" spans="1:7" x14ac:dyDescent="0.25">
      <c r="A8" s="1">
        <v>4</v>
      </c>
      <c r="B8" s="1" t="s">
        <v>11</v>
      </c>
      <c r="C8" s="3">
        <v>602918</v>
      </c>
      <c r="D8" s="3">
        <v>621678</v>
      </c>
      <c r="E8" s="3">
        <v>613478</v>
      </c>
      <c r="F8" s="3">
        <v>628750</v>
      </c>
      <c r="G8" s="3">
        <f t="shared" si="0"/>
        <v>2466824</v>
      </c>
    </row>
    <row r="9" spans="1:7" x14ac:dyDescent="0.25">
      <c r="A9" s="1">
        <v>5</v>
      </c>
      <c r="B9" s="1" t="s">
        <v>12</v>
      </c>
      <c r="C9" s="3">
        <v>286152</v>
      </c>
      <c r="D9" s="3">
        <v>295272</v>
      </c>
      <c r="E9" s="3">
        <v>290544</v>
      </c>
      <c r="F9" s="3">
        <v>291009</v>
      </c>
      <c r="G9" s="3">
        <f t="shared" si="0"/>
        <v>1162977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32110</v>
      </c>
      <c r="F10" s="3">
        <v>130978</v>
      </c>
      <c r="G10" s="3">
        <f t="shared" si="0"/>
        <v>163088</v>
      </c>
    </row>
    <row r="11" spans="1:7" ht="15.75" x14ac:dyDescent="0.25">
      <c r="A11" s="1"/>
      <c r="B11" s="9" t="s">
        <v>7</v>
      </c>
      <c r="C11" s="8">
        <f>SUM(C5:C10)</f>
        <v>17686809</v>
      </c>
      <c r="D11" s="8">
        <f t="shared" ref="D11:G11" si="1">SUM(D5:D10)</f>
        <v>18023462</v>
      </c>
      <c r="E11" s="8">
        <f t="shared" si="1"/>
        <v>18310784</v>
      </c>
      <c r="F11" s="8">
        <f t="shared" si="1"/>
        <v>18657920</v>
      </c>
      <c r="G11" s="8">
        <f t="shared" si="1"/>
        <v>72678975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152000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21000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92000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70000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20000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1717000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2075000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8" sqref="F8"/>
    </sheetView>
  </sheetViews>
  <sheetFormatPr defaultRowHeight="15" x14ac:dyDescent="0.25"/>
  <cols>
    <col min="2" max="2" width="25.28515625" customWidth="1"/>
    <col min="5" max="5" width="14.140625" customWidth="1"/>
  </cols>
  <sheetData>
    <row r="1" spans="1:5" x14ac:dyDescent="0.25">
      <c r="A1" s="20"/>
      <c r="B1" s="20"/>
      <c r="C1" s="20"/>
      <c r="D1" s="20"/>
      <c r="E1" s="20"/>
    </row>
    <row r="2" spans="1:5" ht="25.5" x14ac:dyDescent="0.35">
      <c r="A2" s="20"/>
      <c r="B2" s="21" t="s">
        <v>26</v>
      </c>
      <c r="C2" s="20"/>
      <c r="D2" s="20"/>
      <c r="E2" s="20"/>
    </row>
    <row r="3" spans="1:5" x14ac:dyDescent="0.25">
      <c r="A3" s="20"/>
      <c r="B3" s="20"/>
      <c r="C3" s="20"/>
      <c r="D3" s="20"/>
      <c r="E3" s="20"/>
    </row>
    <row r="4" spans="1:5" ht="15.75" x14ac:dyDescent="0.25">
      <c r="A4" s="22"/>
      <c r="B4" s="23" t="s">
        <v>27</v>
      </c>
      <c r="C4" s="23"/>
      <c r="D4" s="23"/>
      <c r="E4" s="23"/>
    </row>
    <row r="5" spans="1:5" ht="15.75" x14ac:dyDescent="0.25">
      <c r="A5" s="22"/>
      <c r="B5" s="24"/>
      <c r="C5" s="24"/>
      <c r="D5" s="24"/>
      <c r="E5" s="24"/>
    </row>
    <row r="6" spans="1:5" ht="15.75" x14ac:dyDescent="0.25">
      <c r="A6" s="25"/>
      <c r="B6" s="26" t="s">
        <v>28</v>
      </c>
      <c r="C6" s="26" t="s">
        <v>29</v>
      </c>
      <c r="D6" s="26" t="s">
        <v>30</v>
      </c>
      <c r="E6" s="26" t="s">
        <v>31</v>
      </c>
    </row>
    <row r="7" spans="1:5" ht="15.75" x14ac:dyDescent="0.25">
      <c r="A7" s="27"/>
      <c r="B7" s="28" t="s">
        <v>32</v>
      </c>
      <c r="C7" s="26"/>
      <c r="D7" s="26"/>
      <c r="E7" s="29">
        <f>C7*D7</f>
        <v>0</v>
      </c>
    </row>
    <row r="8" spans="1:5" ht="15.75" x14ac:dyDescent="0.25">
      <c r="A8" s="27"/>
      <c r="B8" s="26" t="s">
        <v>33</v>
      </c>
      <c r="C8" s="26">
        <v>10</v>
      </c>
      <c r="D8" s="26">
        <v>767</v>
      </c>
      <c r="E8" s="29">
        <f t="shared" ref="E8:E15" si="0">C8*D8</f>
        <v>7670</v>
      </c>
    </row>
    <row r="9" spans="1:5" ht="15.75" x14ac:dyDescent="0.25">
      <c r="A9" s="27"/>
      <c r="B9" s="26" t="s">
        <v>34</v>
      </c>
      <c r="C9" s="26">
        <v>50</v>
      </c>
      <c r="D9" s="26">
        <v>399.9</v>
      </c>
      <c r="E9" s="29">
        <f t="shared" si="0"/>
        <v>19995</v>
      </c>
    </row>
    <row r="10" spans="1:5" ht="15.75" x14ac:dyDescent="0.25">
      <c r="A10" s="27"/>
      <c r="B10" s="26" t="s">
        <v>35</v>
      </c>
      <c r="C10" s="26">
        <v>100</v>
      </c>
      <c r="D10" s="26">
        <v>96.9</v>
      </c>
      <c r="E10" s="29">
        <f t="shared" si="0"/>
        <v>9690</v>
      </c>
    </row>
    <row r="11" spans="1:5" ht="15.75" x14ac:dyDescent="0.25">
      <c r="A11" s="27"/>
      <c r="B11" s="26" t="s">
        <v>36</v>
      </c>
      <c r="C11" s="26">
        <v>20</v>
      </c>
      <c r="D11" s="26">
        <v>199</v>
      </c>
      <c r="E11" s="29">
        <f t="shared" si="0"/>
        <v>3980</v>
      </c>
    </row>
    <row r="12" spans="1:5" ht="15.75" x14ac:dyDescent="0.25">
      <c r="A12" s="27"/>
      <c r="B12" s="26" t="s">
        <v>37</v>
      </c>
      <c r="C12" s="26">
        <v>15</v>
      </c>
      <c r="D12" s="26">
        <v>492</v>
      </c>
      <c r="E12" s="29">
        <f t="shared" si="0"/>
        <v>7380</v>
      </c>
    </row>
    <row r="13" spans="1:5" ht="15.75" x14ac:dyDescent="0.25">
      <c r="A13" s="27"/>
      <c r="B13" s="26" t="s">
        <v>38</v>
      </c>
      <c r="C13" s="26">
        <v>100</v>
      </c>
      <c r="D13" s="26">
        <v>533.70000000000005</v>
      </c>
      <c r="E13" s="26">
        <f t="shared" si="0"/>
        <v>53370.000000000007</v>
      </c>
    </row>
    <row r="14" spans="1:5" ht="15.75" x14ac:dyDescent="0.25">
      <c r="A14" s="27"/>
      <c r="B14" s="26" t="s">
        <v>39</v>
      </c>
      <c r="C14" s="26">
        <v>15</v>
      </c>
      <c r="D14" s="26">
        <v>250</v>
      </c>
      <c r="E14" s="26">
        <f t="shared" si="0"/>
        <v>3750</v>
      </c>
    </row>
    <row r="15" spans="1:5" ht="15.75" x14ac:dyDescent="0.25">
      <c r="A15" s="27"/>
      <c r="B15" s="26" t="s">
        <v>40</v>
      </c>
      <c r="C15" s="26">
        <v>20</v>
      </c>
      <c r="D15" s="26">
        <v>635</v>
      </c>
      <c r="E15" s="26">
        <f t="shared" si="0"/>
        <v>12700</v>
      </c>
    </row>
    <row r="16" spans="1:5" ht="15.75" x14ac:dyDescent="0.25">
      <c r="A16" s="30"/>
      <c r="B16" s="28" t="s">
        <v>5</v>
      </c>
      <c r="C16" s="26"/>
      <c r="D16" s="26"/>
      <c r="E16" s="31"/>
    </row>
    <row r="17" spans="1:5" x14ac:dyDescent="0.25">
      <c r="A17" s="30"/>
      <c r="B17" s="26" t="s">
        <v>41</v>
      </c>
      <c r="C17" s="26">
        <v>8</v>
      </c>
      <c r="D17" s="26">
        <v>135</v>
      </c>
      <c r="E17" s="26">
        <f>C17*D17</f>
        <v>1080</v>
      </c>
    </row>
    <row r="18" spans="1:5" x14ac:dyDescent="0.25">
      <c r="A18" s="30"/>
      <c r="B18" s="26" t="s">
        <v>42</v>
      </c>
      <c r="C18" s="26">
        <v>5</v>
      </c>
      <c r="D18" s="26">
        <v>800</v>
      </c>
      <c r="E18" s="26">
        <f t="shared" ref="E18:E31" si="1">C18*D18</f>
        <v>4000</v>
      </c>
    </row>
    <row r="19" spans="1:5" x14ac:dyDescent="0.25">
      <c r="A19" s="30"/>
      <c r="B19" s="26" t="s">
        <v>43</v>
      </c>
      <c r="C19" s="26">
        <v>10</v>
      </c>
      <c r="D19" s="26">
        <v>500</v>
      </c>
      <c r="E19" s="26">
        <f t="shared" si="1"/>
        <v>5000</v>
      </c>
    </row>
    <row r="20" spans="1:5" x14ac:dyDescent="0.25">
      <c r="A20" s="30"/>
      <c r="B20" s="26" t="s">
        <v>44</v>
      </c>
      <c r="C20" s="26">
        <v>3</v>
      </c>
      <c r="D20" s="26">
        <v>1500</v>
      </c>
      <c r="E20" s="26">
        <f t="shared" si="1"/>
        <v>4500</v>
      </c>
    </row>
    <row r="21" spans="1:5" x14ac:dyDescent="0.25">
      <c r="A21" s="30"/>
      <c r="B21" s="26" t="s">
        <v>45</v>
      </c>
      <c r="C21" s="26">
        <v>3</v>
      </c>
      <c r="D21" s="26">
        <v>1500</v>
      </c>
      <c r="E21" s="26">
        <f t="shared" si="1"/>
        <v>4500</v>
      </c>
    </row>
    <row r="22" spans="1:5" x14ac:dyDescent="0.25">
      <c r="A22" s="30"/>
      <c r="B22" s="32" t="s">
        <v>46</v>
      </c>
      <c r="C22" s="32">
        <v>5</v>
      </c>
      <c r="D22" s="32">
        <v>5150</v>
      </c>
      <c r="E22" s="26">
        <f t="shared" si="1"/>
        <v>25750</v>
      </c>
    </row>
    <row r="23" spans="1:5" x14ac:dyDescent="0.25">
      <c r="A23" s="30"/>
      <c r="B23" s="32" t="s">
        <v>47</v>
      </c>
      <c r="C23" s="32">
        <v>3</v>
      </c>
      <c r="D23" s="32">
        <v>360</v>
      </c>
      <c r="E23" s="26">
        <f t="shared" si="1"/>
        <v>1080</v>
      </c>
    </row>
    <row r="24" spans="1:5" x14ac:dyDescent="0.25">
      <c r="A24" s="30"/>
      <c r="B24" s="32" t="s">
        <v>48</v>
      </c>
      <c r="C24" s="32">
        <v>1</v>
      </c>
      <c r="D24" s="32">
        <v>1000</v>
      </c>
      <c r="E24" s="26">
        <f t="shared" si="1"/>
        <v>1000</v>
      </c>
    </row>
    <row r="25" spans="1:5" x14ac:dyDescent="0.25">
      <c r="A25" s="30"/>
      <c r="B25" s="32" t="s">
        <v>49</v>
      </c>
      <c r="C25" s="32">
        <v>3</v>
      </c>
      <c r="D25" s="32">
        <v>360</v>
      </c>
      <c r="E25" s="26">
        <f t="shared" si="1"/>
        <v>1080</v>
      </c>
    </row>
    <row r="26" spans="1:5" x14ac:dyDescent="0.25">
      <c r="A26" s="30"/>
      <c r="B26" s="32" t="s">
        <v>50</v>
      </c>
      <c r="C26" s="32">
        <v>3</v>
      </c>
      <c r="D26" s="32">
        <v>400</v>
      </c>
      <c r="E26" s="26">
        <f t="shared" si="1"/>
        <v>1200</v>
      </c>
    </row>
    <row r="27" spans="1:5" x14ac:dyDescent="0.25">
      <c r="A27" s="30"/>
      <c r="B27" s="32" t="s">
        <v>51</v>
      </c>
      <c r="C27" s="32">
        <v>1</v>
      </c>
      <c r="D27" s="32">
        <v>395</v>
      </c>
      <c r="E27" s="26">
        <f t="shared" si="1"/>
        <v>395</v>
      </c>
    </row>
    <row r="28" spans="1:5" x14ac:dyDescent="0.25">
      <c r="A28" s="30"/>
      <c r="B28" s="33" t="s">
        <v>52</v>
      </c>
      <c r="C28" s="33">
        <v>3</v>
      </c>
      <c r="D28" s="33">
        <v>360</v>
      </c>
      <c r="E28" s="26">
        <f t="shared" si="1"/>
        <v>1080</v>
      </c>
    </row>
    <row r="29" spans="1:5" x14ac:dyDescent="0.25">
      <c r="A29" s="30"/>
      <c r="B29" s="33" t="s">
        <v>53</v>
      </c>
      <c r="C29" s="33">
        <v>3</v>
      </c>
      <c r="D29" s="33">
        <v>360</v>
      </c>
      <c r="E29" s="26">
        <f t="shared" si="1"/>
        <v>1080</v>
      </c>
    </row>
    <row r="30" spans="1:5" x14ac:dyDescent="0.25">
      <c r="A30" s="30"/>
      <c r="B30" s="32" t="s">
        <v>54</v>
      </c>
      <c r="C30" s="32">
        <v>40</v>
      </c>
      <c r="D30" s="32">
        <v>10</v>
      </c>
      <c r="E30" s="34">
        <f t="shared" si="1"/>
        <v>400</v>
      </c>
    </row>
    <row r="31" spans="1:5" x14ac:dyDescent="0.25">
      <c r="A31" s="30"/>
      <c r="B31" s="26"/>
      <c r="C31" s="26"/>
      <c r="D31" s="26"/>
      <c r="E31" s="26">
        <f t="shared" si="1"/>
        <v>0</v>
      </c>
    </row>
    <row r="32" spans="1:5" x14ac:dyDescent="0.25">
      <c r="A32" s="35"/>
      <c r="B32" s="36"/>
      <c r="C32" s="36"/>
      <c r="D32" s="36"/>
      <c r="E32" s="37">
        <f>SUM(E7:E31)</f>
        <v>170680</v>
      </c>
    </row>
    <row r="33" spans="1:5" x14ac:dyDescent="0.25">
      <c r="A33" s="30"/>
      <c r="B33" s="26"/>
      <c r="C33" s="26"/>
      <c r="D33" s="26"/>
      <c r="E33" s="26"/>
    </row>
    <row r="34" spans="1:5" x14ac:dyDescent="0.25">
      <c r="A34" s="30"/>
      <c r="B34" s="26"/>
      <c r="C34" s="26"/>
      <c r="D34" s="26"/>
      <c r="E34" s="26"/>
    </row>
    <row r="35" spans="1:5" x14ac:dyDescent="0.25">
      <c r="A35" s="30"/>
      <c r="B35" s="38"/>
      <c r="C35" s="38"/>
      <c r="D35" s="38"/>
      <c r="E35" s="38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1"/>
  <sheetViews>
    <sheetView tabSelected="1" workbookViewId="0">
      <selection activeCell="F15" sqref="F15"/>
    </sheetView>
  </sheetViews>
  <sheetFormatPr defaultRowHeight="15" x14ac:dyDescent="0.25"/>
  <cols>
    <col min="3" max="3" width="11.140625" customWidth="1"/>
    <col min="4" max="4" width="13.42578125" customWidth="1"/>
    <col min="5" max="5" width="10.140625" customWidth="1"/>
    <col min="6" max="6" width="15.140625" customWidth="1"/>
    <col min="7" max="7" width="11.28515625" customWidth="1"/>
    <col min="8" max="8" width="15.28515625" customWidth="1"/>
    <col min="9" max="9" width="12.85546875" customWidth="1"/>
    <col min="10" max="10" width="14" customWidth="1"/>
  </cols>
  <sheetData>
    <row r="4" spans="2:10" ht="15.75" x14ac:dyDescent="0.25">
      <c r="B4" s="39" t="s">
        <v>55</v>
      </c>
      <c r="C4" s="39"/>
      <c r="D4" s="39"/>
      <c r="E4" s="39"/>
      <c r="F4" s="39"/>
      <c r="G4" s="39"/>
      <c r="H4" s="39"/>
      <c r="I4" s="39"/>
      <c r="J4" s="39"/>
    </row>
    <row r="5" spans="2:10" x14ac:dyDescent="0.25">
      <c r="B5" s="40" t="s">
        <v>56</v>
      </c>
      <c r="C5" s="41" t="s">
        <v>57</v>
      </c>
      <c r="D5" s="42"/>
      <c r="E5" s="41" t="s">
        <v>58</v>
      </c>
      <c r="F5" s="42"/>
      <c r="G5" s="41" t="s">
        <v>59</v>
      </c>
      <c r="H5" s="42"/>
      <c r="I5" s="40" t="s">
        <v>60</v>
      </c>
      <c r="J5" s="40" t="s">
        <v>61</v>
      </c>
    </row>
    <row r="6" spans="2:10" ht="28.5" x14ac:dyDescent="0.25">
      <c r="B6" s="43"/>
      <c r="C6" s="44" t="s">
        <v>62</v>
      </c>
      <c r="D6" s="44" t="s">
        <v>63</v>
      </c>
      <c r="E6" s="44" t="s">
        <v>64</v>
      </c>
      <c r="F6" s="44" t="s">
        <v>63</v>
      </c>
      <c r="G6" s="44" t="s">
        <v>65</v>
      </c>
      <c r="H6" s="44" t="s">
        <v>63</v>
      </c>
      <c r="I6" s="43"/>
      <c r="J6" s="43"/>
    </row>
    <row r="7" spans="2:10" x14ac:dyDescent="0.25">
      <c r="B7" s="45" t="s">
        <v>66</v>
      </c>
      <c r="C7" s="46">
        <v>8170</v>
      </c>
      <c r="D7" s="46">
        <v>162968.6</v>
      </c>
      <c r="E7" s="46">
        <v>33833.33</v>
      </c>
      <c r="F7" s="47">
        <v>1024135</v>
      </c>
      <c r="G7" s="47">
        <v>393</v>
      </c>
      <c r="H7" s="48">
        <v>78600</v>
      </c>
      <c r="I7" s="46">
        <v>13293.27</v>
      </c>
      <c r="J7" s="46">
        <v>58879.77</v>
      </c>
    </row>
    <row r="8" spans="2:10" x14ac:dyDescent="0.25">
      <c r="B8" s="45" t="s">
        <v>67</v>
      </c>
      <c r="C8" s="46">
        <v>6160</v>
      </c>
      <c r="D8" s="46">
        <v>122874.8</v>
      </c>
      <c r="E8" s="46">
        <v>28738.98</v>
      </c>
      <c r="F8" s="47">
        <v>869929</v>
      </c>
      <c r="G8" s="46"/>
      <c r="H8" s="46"/>
      <c r="I8" s="46">
        <v>13293.27</v>
      </c>
      <c r="J8" s="46">
        <v>58879.77</v>
      </c>
    </row>
    <row r="9" spans="2:10" x14ac:dyDescent="0.25">
      <c r="B9" s="45" t="s">
        <v>68</v>
      </c>
      <c r="C9" s="46">
        <v>10550</v>
      </c>
      <c r="D9" s="46">
        <v>210443</v>
      </c>
      <c r="E9" s="46">
        <v>18231.45</v>
      </c>
      <c r="F9" s="47">
        <v>551866</v>
      </c>
      <c r="G9" s="46">
        <v>357</v>
      </c>
      <c r="H9" s="48">
        <v>71400</v>
      </c>
      <c r="I9" s="46">
        <v>13293.27</v>
      </c>
      <c r="J9" s="46">
        <v>58879.77</v>
      </c>
    </row>
    <row r="10" spans="2:10" x14ac:dyDescent="0.25">
      <c r="B10" s="45" t="s">
        <v>69</v>
      </c>
      <c r="C10" s="46">
        <v>8485</v>
      </c>
      <c r="D10" s="46">
        <v>169252</v>
      </c>
      <c r="E10" s="46">
        <v>13950.41</v>
      </c>
      <c r="F10" s="49">
        <v>422279</v>
      </c>
      <c r="G10" s="46">
        <v>128.88</v>
      </c>
      <c r="H10" s="48">
        <v>25777.26</v>
      </c>
      <c r="I10" s="46">
        <v>13293.27</v>
      </c>
      <c r="J10" s="46">
        <v>58879.77</v>
      </c>
    </row>
    <row r="11" spans="2:10" x14ac:dyDescent="0.25">
      <c r="B11" s="45" t="s">
        <v>7</v>
      </c>
      <c r="C11" s="45">
        <v>33365</v>
      </c>
      <c r="D11" s="45">
        <v>665538.4</v>
      </c>
      <c r="E11" s="45">
        <v>94754.17</v>
      </c>
      <c r="F11" s="45">
        <v>2868209</v>
      </c>
      <c r="G11" s="45">
        <v>878.88</v>
      </c>
      <c r="H11" s="45">
        <v>175777.26</v>
      </c>
      <c r="I11" s="45">
        <v>53173.08</v>
      </c>
      <c r="J11" s="45">
        <v>235519.08</v>
      </c>
    </row>
  </sheetData>
  <mergeCells count="7">
    <mergeCell ref="B4:J4"/>
    <mergeCell ref="B5:B6"/>
    <mergeCell ref="C5:D5"/>
    <mergeCell ref="E5:F5"/>
    <mergeCell ref="G5:H5"/>
    <mergeCell ref="I5:I6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Рыскулова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2019-06-11T06:53:41Z</dcterms:modified>
</cp:coreProperties>
</file>