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Сарыбастау" sheetId="19" r:id="rId1"/>
    <sheet name="149" sheetId="26" r:id="rId2"/>
    <sheet name="Лист2" sheetId="27" r:id="rId3"/>
  </sheets>
  <calcPr calcId="144525"/>
</workbook>
</file>

<file path=xl/calcChain.xml><?xml version="1.0" encoding="utf-8"?>
<calcChain xmlns="http://schemas.openxmlformats.org/spreadsheetml/2006/main">
  <c r="E35" i="26" l="1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1" i="26"/>
  <c r="E10" i="26"/>
  <c r="E9" i="26"/>
  <c r="E8" i="26"/>
  <c r="E7" i="26"/>
  <c r="E6" i="26"/>
  <c r="E36" i="26" s="1"/>
  <c r="C26" i="19"/>
  <c r="F11" i="19"/>
  <c r="E11" i="19"/>
  <c r="D11" i="19"/>
  <c r="C11" i="19"/>
  <c r="G10" i="19"/>
  <c r="G9" i="19"/>
  <c r="G8" i="19"/>
  <c r="G7" i="19"/>
  <c r="G6" i="19"/>
  <c r="G5" i="19"/>
  <c r="G11" i="19" l="1"/>
</calcChain>
</file>

<file path=xl/sharedStrings.xml><?xml version="1.0" encoding="utf-8"?>
<sst xmlns="http://schemas.openxmlformats.org/spreadsheetml/2006/main" count="84" uniqueCount="78">
  <si>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</si>
  <si>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</si>
  <si>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</si>
  <si>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</si>
  <si>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</si>
  <si>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</si>
  <si>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</si>
  <si>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</si>
  <si>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</si>
  <si>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</si>
  <si>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</si>
  <si>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</si>
  <si>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</si>
  <si>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</si>
  <si>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</si>
  <si>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</si>
  <si>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</si>
  <si>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</si>
  <si>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</si>
  <si>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</si>
  <si>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</si>
  <si>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</si>
  <si>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</si>
  <si>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</si>
  <si>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</si>
  <si>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 СШ   Сарыбастау</t>
  </si>
  <si>
    <t>Сарыбастауская СШ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</si>
  <si>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</si>
  <si>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</si>
  <si>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</si>
  <si>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</si>
  <si>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</si>
  <si>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</si>
  <si>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</si>
  <si>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ветощь </t>
  </si>
  <si>
    <t>хлор</t>
  </si>
  <si>
    <t>ведро желез</t>
  </si>
  <si>
    <t xml:space="preserve">швабра </t>
  </si>
  <si>
    <t xml:space="preserve">тряпка </t>
  </si>
  <si>
    <t xml:space="preserve">Апрель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</si>
  <si>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</si>
  <si>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</si>
  <si>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</si>
  <si>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</si>
  <si>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</si>
  <si>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</si>
  <si>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</si>
  <si>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</si>
  <si>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</si>
  <si>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>Комет</t>
  </si>
  <si>
    <t>порошок</t>
  </si>
  <si>
    <t xml:space="preserve">веник </t>
  </si>
  <si>
    <t xml:space="preserve">Тряпка для посуды </t>
  </si>
  <si>
    <t xml:space="preserve">Тряпка для пола </t>
  </si>
  <si>
    <t xml:space="preserve">сиф </t>
  </si>
  <si>
    <t xml:space="preserve">жидкое мыло </t>
  </si>
  <si>
    <t xml:space="preserve">хоз мыло </t>
  </si>
  <si>
    <t xml:space="preserve">миф </t>
  </si>
  <si>
    <t xml:space="preserve">Ушастый няня </t>
  </si>
  <si>
    <t xml:space="preserve">Фейри </t>
  </si>
  <si>
    <t>комет</t>
  </si>
  <si>
    <t xml:space="preserve">белизна </t>
  </si>
  <si>
    <t xml:space="preserve">мистер пропер </t>
  </si>
  <si>
    <t>Коммунальные расходы по КГУ СШ Сарыбастау с января по апрель 2019 год</t>
  </si>
  <si>
    <t>Месяц</t>
  </si>
  <si>
    <t>эл.энергия:</t>
  </si>
  <si>
    <t>тепло:Диз топливо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</si>
  <si>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</si>
  <si>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</si>
  <si>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</si>
  <si>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</si>
  <si>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</si>
  <si>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литр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</si>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</sst>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/>
    <xf numFmtId="0" fontId="1" fillId="0" borderId="1" xfId="0" applyFont="1" applyBorder="1"/>
    <xf numFmtId="0" fontId="7" fillId="2" borderId="1" xfId="0" applyFont="1" applyFill="1" applyBorder="1"/>
    <xf numFmtId="2" fontId="0" fillId="0" borderId="1" xfId="0" applyNumberFormat="1" applyBorder="1"/>
    <xf numFmtId="2" fontId="0" fillId="0" borderId="1" xfId="0" applyNumberFormat="1" applyFill="1" applyBorder="1"/>
    <xf numFmtId="0" fontId="0" fillId="2" borderId="1" xfId="0" applyFont="1" applyFill="1" applyBorder="1"/>
    <xf numFmtId="0" fontId="0" fillId="0" borderId="1" xfId="0" applyFont="1" applyFill="1" applyBorder="1"/>
    <xf numFmtId="0" fontId="1" fillId="0" borderId="1" xfId="0" applyFont="1" applyFill="1" applyBorder="1"/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/>
    <xf numFmtId="0" fontId="8" fillId="0" borderId="1" xfId="0" applyFont="1" applyBorder="1"/>
    <xf numFmtId="0" fontId="1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/>
    <xf numFmtId="0" fontId="8" fillId="2" borderId="1" xfId="0" applyFont="1" applyFill="1" applyBorder="1"/>
    <xf numFmtId="2" fontId="0" fillId="2" borderId="1" xfId="0" applyNumberFormat="1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2" fontId="2" fillId="0" borderId="1" xfId="0" applyNumberFormat="1" applyFont="1" applyBorder="1"/>
    <xf numFmtId="0" fontId="10" fillId="0" borderId="5" xfId="1" applyFont="1" applyBorder="1" applyAlignment="1">
      <alignment horizontal="center"/>
    </xf>
    <xf numFmtId="0" fontId="11" fillId="0" borderId="6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/>
    <xf numFmtId="0" fontId="12" fillId="0" borderId="1" xfId="1" applyFont="1" applyBorder="1"/>
    <xf numFmtId="0" fontId="9" fillId="0" borderId="1" xfId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F10" sqref="F10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3">
        <v>4550334</v>
      </c>
      <c r="D5" s="3">
        <v>4584978</v>
      </c>
      <c r="E5" s="3">
        <v>4567577</v>
      </c>
      <c r="F5" s="3">
        <v>4730376</v>
      </c>
      <c r="G5" s="3">
        <f>C5+D5+E5+F5</f>
        <v>18433265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3">
        <v>0</v>
      </c>
      <c r="F6" s="3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3">
        <v>266525</v>
      </c>
      <c r="D7" s="3">
        <v>267737</v>
      </c>
      <c r="E7" s="3">
        <v>266130</v>
      </c>
      <c r="F7" s="3">
        <v>275004</v>
      </c>
      <c r="G7" s="3">
        <f t="shared" si="0"/>
        <v>1075396</v>
      </c>
    </row>
    <row r="8" spans="1:7" x14ac:dyDescent="0.25">
      <c r="A8" s="1">
        <v>4</v>
      </c>
      <c r="B8" s="1" t="s">
        <v>11</v>
      </c>
      <c r="C8" s="3">
        <v>151501</v>
      </c>
      <c r="D8" s="3">
        <v>153946</v>
      </c>
      <c r="E8" s="3">
        <v>157419</v>
      </c>
      <c r="F8" s="3">
        <v>157454</v>
      </c>
      <c r="G8" s="3">
        <f t="shared" si="0"/>
        <v>620320</v>
      </c>
    </row>
    <row r="9" spans="1:7" x14ac:dyDescent="0.25">
      <c r="A9" s="1">
        <v>5</v>
      </c>
      <c r="B9" s="1" t="s">
        <v>12</v>
      </c>
      <c r="C9" s="3">
        <v>71505</v>
      </c>
      <c r="D9" s="3">
        <v>72669</v>
      </c>
      <c r="E9" s="3">
        <v>74232</v>
      </c>
      <c r="F9" s="3">
        <v>74088</v>
      </c>
      <c r="G9" s="3">
        <f t="shared" si="0"/>
        <v>292494</v>
      </c>
    </row>
    <row r="10" spans="1:7" x14ac:dyDescent="0.25">
      <c r="A10" s="1">
        <v>6</v>
      </c>
      <c r="B10" s="1" t="s">
        <v>13</v>
      </c>
      <c r="C10" s="3">
        <v>0</v>
      </c>
      <c r="D10" s="3">
        <v>0</v>
      </c>
      <c r="E10" s="3">
        <v>0</v>
      </c>
      <c r="F10" s="3">
        <v>0</v>
      </c>
      <c r="G10" s="3">
        <f t="shared" si="0"/>
        <v>0</v>
      </c>
    </row>
    <row r="11" spans="1:7" ht="15.75" x14ac:dyDescent="0.25">
      <c r="A11" s="1"/>
      <c r="B11" s="9" t="s">
        <v>7</v>
      </c>
      <c r="C11" s="8">
        <f>SUM(C5:C10)</f>
        <v>5039865</v>
      </c>
      <c r="D11" s="8">
        <f t="shared" ref="D11:G11" si="1">SUM(D5:D10)</f>
        <v>5079330</v>
      </c>
      <c r="E11" s="8">
        <f t="shared" si="1"/>
        <v>5065358</v>
      </c>
      <c r="F11" s="8">
        <f t="shared" si="1"/>
        <v>5236922</v>
      </c>
      <c r="G11" s="8">
        <f t="shared" si="1"/>
        <v>20421475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17" t="s">
        <v>24</v>
      </c>
      <c r="D16" s="18"/>
      <c r="E16" s="19"/>
    </row>
    <row r="17" spans="1:5" x14ac:dyDescent="0.25">
      <c r="A17" s="1">
        <v>1</v>
      </c>
      <c r="B17" s="1" t="s">
        <v>15</v>
      </c>
      <c r="C17" s="11">
        <v>0</v>
      </c>
      <c r="D17" s="12"/>
      <c r="E17" s="13"/>
    </row>
    <row r="18" spans="1:5" x14ac:dyDescent="0.25">
      <c r="A18" s="1">
        <v>2</v>
      </c>
      <c r="B18" s="1" t="s">
        <v>16</v>
      </c>
      <c r="C18" s="11">
        <v>3000</v>
      </c>
      <c r="D18" s="12"/>
      <c r="E18" s="13"/>
    </row>
    <row r="19" spans="1:5" x14ac:dyDescent="0.25">
      <c r="A19" s="1">
        <v>3</v>
      </c>
      <c r="B19" s="1" t="s">
        <v>17</v>
      </c>
      <c r="C19" s="11">
        <v>99000</v>
      </c>
      <c r="D19" s="12"/>
      <c r="E19" s="13"/>
    </row>
    <row r="20" spans="1:5" x14ac:dyDescent="0.25">
      <c r="A20" s="1">
        <v>4</v>
      </c>
      <c r="B20" s="1" t="s">
        <v>18</v>
      </c>
      <c r="C20" s="11">
        <v>0</v>
      </c>
      <c r="D20" s="12"/>
      <c r="E20" s="13"/>
    </row>
    <row r="21" spans="1:5" x14ac:dyDescent="0.25">
      <c r="A21" s="1">
        <v>5</v>
      </c>
      <c r="B21" s="1" t="s">
        <v>19</v>
      </c>
      <c r="C21" s="11">
        <v>8000</v>
      </c>
      <c r="D21" s="12"/>
      <c r="E21" s="13"/>
    </row>
    <row r="22" spans="1:5" x14ac:dyDescent="0.25">
      <c r="A22" s="1">
        <v>6</v>
      </c>
      <c r="B22" s="1" t="s">
        <v>20</v>
      </c>
      <c r="C22" s="11">
        <v>53300</v>
      </c>
      <c r="D22" s="12"/>
      <c r="E22" s="13"/>
    </row>
    <row r="23" spans="1:5" x14ac:dyDescent="0.25">
      <c r="A23" s="1">
        <v>7</v>
      </c>
      <c r="B23" s="1" t="s">
        <v>21</v>
      </c>
      <c r="C23" s="11">
        <v>48000</v>
      </c>
      <c r="D23" s="12"/>
      <c r="E23" s="13"/>
    </row>
    <row r="24" spans="1:5" x14ac:dyDescent="0.25">
      <c r="A24" s="1">
        <v>8</v>
      </c>
      <c r="B24" s="1" t="s">
        <v>22</v>
      </c>
      <c r="C24" s="11">
        <v>35000</v>
      </c>
      <c r="D24" s="12"/>
      <c r="E24" s="13"/>
    </row>
    <row r="25" spans="1:5" ht="30" x14ac:dyDescent="0.25">
      <c r="A25" s="2">
        <v>9</v>
      </c>
      <c r="B25" s="10" t="s">
        <v>23</v>
      </c>
      <c r="C25" s="11">
        <v>751300</v>
      </c>
      <c r="D25" s="12"/>
      <c r="E25" s="13"/>
    </row>
    <row r="26" spans="1:5" ht="15.75" x14ac:dyDescent="0.25">
      <c r="A26" s="1"/>
      <c r="B26" s="9" t="s">
        <v>7</v>
      </c>
      <c r="C26" s="14">
        <f>SUM(C17:E25)</f>
        <v>997600</v>
      </c>
      <c r="D26" s="15"/>
      <c r="E26" s="16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4" workbookViewId="0">
      <selection sqref="A1:E38"/>
    </sheetView>
  </sheetViews>
  <sheetFormatPr defaultRowHeight="15" x14ac:dyDescent="0.25"/>
  <cols>
    <col min="2" max="2" width="23.5703125" customWidth="1"/>
    <col min="5" max="5" width="13.85546875" customWidth="1"/>
  </cols>
  <sheetData>
    <row r="1" spans="1:5" ht="31.5" x14ac:dyDescent="0.5">
      <c r="B1" s="20" t="s">
        <v>26</v>
      </c>
    </row>
    <row r="3" spans="1:5" x14ac:dyDescent="0.25">
      <c r="A3" s="1"/>
      <c r="B3" s="11" t="s">
        <v>27</v>
      </c>
      <c r="C3" s="12"/>
      <c r="D3" s="12"/>
      <c r="E3" s="13"/>
    </row>
    <row r="4" spans="1:5" ht="18.75" x14ac:dyDescent="0.3">
      <c r="A4" s="21"/>
      <c r="B4" s="1" t="s">
        <v>28</v>
      </c>
      <c r="C4" s="1" t="s">
        <v>29</v>
      </c>
      <c r="D4" s="1" t="s">
        <v>30</v>
      </c>
      <c r="E4" s="1" t="s">
        <v>31</v>
      </c>
    </row>
    <row r="5" spans="1:5" ht="18.75" x14ac:dyDescent="0.3">
      <c r="A5" s="21"/>
      <c r="B5" s="22" t="s">
        <v>32</v>
      </c>
      <c r="C5" s="1"/>
      <c r="D5" s="1"/>
      <c r="E5" s="1"/>
    </row>
    <row r="6" spans="1:5" x14ac:dyDescent="0.25">
      <c r="A6" s="23"/>
      <c r="B6" s="1" t="s">
        <v>33</v>
      </c>
      <c r="C6" s="1">
        <v>3</v>
      </c>
      <c r="D6" s="1">
        <v>767</v>
      </c>
      <c r="E6" s="24">
        <f>C6*D6</f>
        <v>2301</v>
      </c>
    </row>
    <row r="7" spans="1:5" x14ac:dyDescent="0.25">
      <c r="A7" s="23"/>
      <c r="B7" s="1" t="s">
        <v>34</v>
      </c>
      <c r="C7" s="1">
        <v>100</v>
      </c>
      <c r="D7" s="1">
        <v>96.9</v>
      </c>
      <c r="E7" s="24">
        <f>C7*D7</f>
        <v>9690</v>
      </c>
    </row>
    <row r="8" spans="1:5" x14ac:dyDescent="0.25">
      <c r="A8" s="23"/>
      <c r="B8" s="1" t="s">
        <v>35</v>
      </c>
      <c r="C8" s="1">
        <v>50</v>
      </c>
      <c r="D8" s="1">
        <v>533.70000000000005</v>
      </c>
      <c r="E8" s="24">
        <f t="shared" ref="E8:E35" si="0">C8*D8</f>
        <v>26685.000000000004</v>
      </c>
    </row>
    <row r="9" spans="1:5" x14ac:dyDescent="0.25">
      <c r="A9" s="23"/>
      <c r="B9" s="1" t="s">
        <v>36</v>
      </c>
      <c r="C9" s="1">
        <v>11</v>
      </c>
      <c r="D9" s="1">
        <v>492</v>
      </c>
      <c r="E9" s="24">
        <f t="shared" si="0"/>
        <v>5412</v>
      </c>
    </row>
    <row r="10" spans="1:5" x14ac:dyDescent="0.25">
      <c r="A10" s="23"/>
      <c r="B10" s="1" t="s">
        <v>37</v>
      </c>
      <c r="C10" s="1">
        <v>10</v>
      </c>
      <c r="D10" s="1">
        <v>250</v>
      </c>
      <c r="E10" s="24">
        <f t="shared" si="0"/>
        <v>2500</v>
      </c>
    </row>
    <row r="11" spans="1:5" x14ac:dyDescent="0.25">
      <c r="A11" s="23"/>
      <c r="B11" s="1" t="s">
        <v>38</v>
      </c>
      <c r="C11" s="1">
        <v>11</v>
      </c>
      <c r="D11" s="1">
        <v>635</v>
      </c>
      <c r="E11" s="24">
        <f t="shared" si="0"/>
        <v>6985</v>
      </c>
    </row>
    <row r="12" spans="1:5" x14ac:dyDescent="0.25">
      <c r="A12" s="23"/>
      <c r="B12" s="22" t="s">
        <v>39</v>
      </c>
      <c r="C12" s="1"/>
      <c r="D12" s="1"/>
      <c r="E12" s="25"/>
    </row>
    <row r="13" spans="1:5" x14ac:dyDescent="0.25">
      <c r="A13" s="23"/>
      <c r="B13" s="26" t="s">
        <v>40</v>
      </c>
      <c r="C13" s="26">
        <v>5</v>
      </c>
      <c r="D13" s="26">
        <v>5150</v>
      </c>
      <c r="E13" s="25">
        <f t="shared" si="0"/>
        <v>25750</v>
      </c>
    </row>
    <row r="14" spans="1:5" x14ac:dyDescent="0.25">
      <c r="A14" s="23"/>
      <c r="B14" s="26" t="s">
        <v>41</v>
      </c>
      <c r="C14" s="26">
        <v>3</v>
      </c>
      <c r="D14" s="26">
        <v>360</v>
      </c>
      <c r="E14" s="25">
        <f t="shared" si="0"/>
        <v>1080</v>
      </c>
    </row>
    <row r="15" spans="1:5" x14ac:dyDescent="0.25">
      <c r="A15" s="23"/>
      <c r="B15" s="26" t="s">
        <v>42</v>
      </c>
      <c r="C15" s="26">
        <v>1</v>
      </c>
      <c r="D15" s="26">
        <v>1000</v>
      </c>
      <c r="E15" s="25">
        <f t="shared" si="0"/>
        <v>1000</v>
      </c>
    </row>
    <row r="16" spans="1:5" x14ac:dyDescent="0.25">
      <c r="A16" s="23"/>
      <c r="B16" s="26" t="s">
        <v>43</v>
      </c>
      <c r="C16" s="26">
        <v>3</v>
      </c>
      <c r="D16" s="26">
        <v>360</v>
      </c>
      <c r="E16" s="25">
        <f t="shared" si="0"/>
        <v>1080</v>
      </c>
    </row>
    <row r="17" spans="1:5" x14ac:dyDescent="0.25">
      <c r="A17" s="1"/>
      <c r="B17" s="26" t="s">
        <v>44</v>
      </c>
      <c r="C17" s="26">
        <v>3</v>
      </c>
      <c r="D17" s="26">
        <v>400</v>
      </c>
      <c r="E17" s="25">
        <f t="shared" si="0"/>
        <v>1200</v>
      </c>
    </row>
    <row r="18" spans="1:5" x14ac:dyDescent="0.25">
      <c r="A18" s="1"/>
      <c r="B18" s="26" t="s">
        <v>45</v>
      </c>
      <c r="C18" s="26">
        <v>1</v>
      </c>
      <c r="D18" s="26">
        <v>395</v>
      </c>
      <c r="E18" s="25">
        <f t="shared" si="0"/>
        <v>395</v>
      </c>
    </row>
    <row r="19" spans="1:5" x14ac:dyDescent="0.25">
      <c r="A19" s="1"/>
      <c r="B19" s="26" t="s">
        <v>46</v>
      </c>
      <c r="C19" s="26">
        <v>3</v>
      </c>
      <c r="D19" s="26">
        <v>360</v>
      </c>
      <c r="E19" s="25">
        <f t="shared" si="0"/>
        <v>1080</v>
      </c>
    </row>
    <row r="20" spans="1:5" x14ac:dyDescent="0.25">
      <c r="A20" s="1"/>
      <c r="B20" s="27" t="s">
        <v>47</v>
      </c>
      <c r="C20" s="27">
        <v>3</v>
      </c>
      <c r="D20" s="27">
        <v>360</v>
      </c>
      <c r="E20" s="25">
        <f t="shared" si="0"/>
        <v>1080</v>
      </c>
    </row>
    <row r="21" spans="1:5" x14ac:dyDescent="0.25">
      <c r="A21" s="28"/>
      <c r="B21" s="27" t="s">
        <v>48</v>
      </c>
      <c r="C21" s="27">
        <v>40</v>
      </c>
      <c r="D21" s="27">
        <v>10</v>
      </c>
      <c r="E21" s="25">
        <f t="shared" si="0"/>
        <v>400</v>
      </c>
    </row>
    <row r="22" spans="1:5" x14ac:dyDescent="0.25">
      <c r="A22" s="1"/>
      <c r="B22" s="1" t="s">
        <v>49</v>
      </c>
      <c r="C22" s="1">
        <v>8</v>
      </c>
      <c r="D22" s="1">
        <v>135</v>
      </c>
      <c r="E22" s="25">
        <f t="shared" si="0"/>
        <v>1080</v>
      </c>
    </row>
    <row r="23" spans="1:5" x14ac:dyDescent="0.25">
      <c r="A23" s="1"/>
      <c r="B23" s="1" t="s">
        <v>50</v>
      </c>
      <c r="C23" s="1">
        <v>5</v>
      </c>
      <c r="D23" s="1">
        <v>800</v>
      </c>
      <c r="E23" s="25">
        <f t="shared" si="0"/>
        <v>4000</v>
      </c>
    </row>
    <row r="24" spans="1:5" x14ac:dyDescent="0.25">
      <c r="A24" s="1"/>
      <c r="B24" s="1" t="s">
        <v>51</v>
      </c>
      <c r="C24" s="1">
        <v>10</v>
      </c>
      <c r="D24" s="1">
        <v>500</v>
      </c>
      <c r="E24" s="25">
        <f t="shared" si="0"/>
        <v>5000</v>
      </c>
    </row>
    <row r="25" spans="1:5" ht="47.25" x14ac:dyDescent="0.25">
      <c r="A25" s="1"/>
      <c r="B25" s="29" t="s">
        <v>52</v>
      </c>
      <c r="C25" s="30">
        <v>5</v>
      </c>
      <c r="D25" s="31">
        <v>300</v>
      </c>
      <c r="E25" s="25">
        <f t="shared" si="0"/>
        <v>1500</v>
      </c>
    </row>
    <row r="26" spans="1:5" ht="47.25" x14ac:dyDescent="0.25">
      <c r="A26" s="1"/>
      <c r="B26" s="29" t="s">
        <v>53</v>
      </c>
      <c r="C26" s="30">
        <v>5</v>
      </c>
      <c r="D26" s="31">
        <v>1000</v>
      </c>
      <c r="E26" s="25">
        <f t="shared" si="0"/>
        <v>5000</v>
      </c>
    </row>
    <row r="27" spans="1:5" ht="15.75" x14ac:dyDescent="0.25">
      <c r="A27" s="32"/>
      <c r="B27" s="33" t="s">
        <v>54</v>
      </c>
      <c r="C27" s="34">
        <v>5</v>
      </c>
      <c r="D27" s="35">
        <v>1000</v>
      </c>
      <c r="E27" s="36">
        <f t="shared" si="0"/>
        <v>5000</v>
      </c>
    </row>
    <row r="28" spans="1:5" ht="31.5" x14ac:dyDescent="0.25">
      <c r="A28" s="1"/>
      <c r="B28" s="29" t="s">
        <v>55</v>
      </c>
      <c r="C28" s="30">
        <v>5</v>
      </c>
      <c r="D28" s="31">
        <v>800</v>
      </c>
      <c r="E28" s="25">
        <f t="shared" si="0"/>
        <v>4000</v>
      </c>
    </row>
    <row r="29" spans="1:5" ht="31.5" x14ac:dyDescent="0.25">
      <c r="A29" s="1"/>
      <c r="B29" s="29" t="s">
        <v>56</v>
      </c>
      <c r="C29" s="30">
        <v>20</v>
      </c>
      <c r="D29" s="31">
        <v>130</v>
      </c>
      <c r="E29" s="25">
        <f t="shared" si="0"/>
        <v>2600</v>
      </c>
    </row>
    <row r="30" spans="1:5" ht="15.75" x14ac:dyDescent="0.25">
      <c r="A30" s="1"/>
      <c r="B30" s="33" t="s">
        <v>57</v>
      </c>
      <c r="C30" s="34">
        <v>1</v>
      </c>
      <c r="D30" s="35">
        <v>4400</v>
      </c>
      <c r="E30" s="25">
        <f t="shared" si="0"/>
        <v>4400</v>
      </c>
    </row>
    <row r="31" spans="1:5" ht="31.5" x14ac:dyDescent="0.25">
      <c r="A31" s="1"/>
      <c r="B31" s="29" t="s">
        <v>58</v>
      </c>
      <c r="C31" s="30">
        <v>1</v>
      </c>
      <c r="D31" s="31">
        <v>6000</v>
      </c>
      <c r="E31" s="25">
        <f t="shared" si="0"/>
        <v>6000</v>
      </c>
    </row>
    <row r="32" spans="1:5" ht="15.75" x14ac:dyDescent="0.25">
      <c r="A32" s="1"/>
      <c r="B32" s="29" t="s">
        <v>59</v>
      </c>
      <c r="C32" s="30">
        <v>5</v>
      </c>
      <c r="D32" s="31">
        <v>1090</v>
      </c>
      <c r="E32" s="25">
        <f t="shared" si="0"/>
        <v>5450</v>
      </c>
    </row>
    <row r="33" spans="1:5" ht="15.75" x14ac:dyDescent="0.25">
      <c r="A33" s="1"/>
      <c r="B33" s="37" t="s">
        <v>60</v>
      </c>
      <c r="C33" s="30">
        <v>10</v>
      </c>
      <c r="D33" s="38">
        <v>500</v>
      </c>
      <c r="E33" s="25">
        <f t="shared" si="0"/>
        <v>5000</v>
      </c>
    </row>
    <row r="34" spans="1:5" ht="15.75" x14ac:dyDescent="0.25">
      <c r="A34" s="1"/>
      <c r="B34" s="29" t="s">
        <v>61</v>
      </c>
      <c r="C34" s="30">
        <v>5</v>
      </c>
      <c r="D34" s="31">
        <v>350</v>
      </c>
      <c r="E34" s="25">
        <f t="shared" si="0"/>
        <v>1750</v>
      </c>
    </row>
    <row r="35" spans="1:5" ht="31.5" x14ac:dyDescent="0.25">
      <c r="A35" s="1"/>
      <c r="B35" s="29" t="s">
        <v>62</v>
      </c>
      <c r="C35" s="30">
        <v>10</v>
      </c>
      <c r="D35" s="31">
        <v>600</v>
      </c>
      <c r="E35" s="25">
        <f t="shared" si="0"/>
        <v>6000</v>
      </c>
    </row>
    <row r="36" spans="1:5" ht="15.75" x14ac:dyDescent="0.25">
      <c r="A36" s="1"/>
      <c r="B36" s="1"/>
      <c r="C36" s="1"/>
      <c r="D36" s="1"/>
      <c r="E36" s="39">
        <f>SUM(E6:E35)</f>
        <v>143418</v>
      </c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</sheetData>
  <mergeCells count="1">
    <mergeCell ref="B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G16" sqref="G16"/>
    </sheetView>
  </sheetViews>
  <sheetFormatPr defaultRowHeight="15" x14ac:dyDescent="0.25"/>
  <sheetData>
    <row r="3" spans="2:10" ht="15.75" x14ac:dyDescent="0.25">
      <c r="B3" s="40" t="s">
        <v>63</v>
      </c>
      <c r="C3" s="40"/>
      <c r="D3" s="40"/>
      <c r="E3" s="40"/>
      <c r="F3" s="40"/>
      <c r="G3" s="40"/>
      <c r="H3" s="40"/>
      <c r="I3" s="40"/>
      <c r="J3" s="40"/>
    </row>
    <row r="4" spans="2:10" x14ac:dyDescent="0.25">
      <c r="B4" s="41" t="s">
        <v>64</v>
      </c>
      <c r="C4" s="42" t="s">
        <v>65</v>
      </c>
      <c r="D4" s="43"/>
      <c r="E4" s="42" t="s">
        <v>66</v>
      </c>
      <c r="F4" s="43"/>
      <c r="G4" s="42" t="s">
        <v>67</v>
      </c>
      <c r="H4" s="43"/>
      <c r="I4" s="41" t="s">
        <v>68</v>
      </c>
      <c r="J4" s="41" t="s">
        <v>69</v>
      </c>
    </row>
    <row r="5" spans="2:10" ht="28.5" x14ac:dyDescent="0.25">
      <c r="B5" s="44"/>
      <c r="C5" s="45" t="s">
        <v>70</v>
      </c>
      <c r="D5" s="45" t="s">
        <v>71</v>
      </c>
      <c r="E5" s="45" t="s">
        <v>72</v>
      </c>
      <c r="F5" s="45" t="s">
        <v>71</v>
      </c>
      <c r="G5" s="45" t="s">
        <v>73</v>
      </c>
      <c r="H5" s="45" t="s">
        <v>71</v>
      </c>
      <c r="I5" s="44"/>
      <c r="J5" s="44"/>
    </row>
    <row r="6" spans="2:10" x14ac:dyDescent="0.25">
      <c r="B6" s="46" t="s">
        <v>74</v>
      </c>
      <c r="C6" s="47">
        <v>13321</v>
      </c>
      <c r="D6" s="47">
        <v>265716.7</v>
      </c>
      <c r="E6" s="47">
        <v>7300</v>
      </c>
      <c r="F6" s="48">
        <v>1249322</v>
      </c>
      <c r="G6" s="47"/>
      <c r="H6" s="48"/>
      <c r="I6" s="47">
        <v>13293.27</v>
      </c>
      <c r="J6" s="47">
        <v>58879.77</v>
      </c>
    </row>
    <row r="7" spans="2:10" x14ac:dyDescent="0.25">
      <c r="B7" s="46" t="s">
        <v>75</v>
      </c>
      <c r="C7" s="47">
        <v>7123</v>
      </c>
      <c r="D7" s="47">
        <v>142083.9</v>
      </c>
      <c r="E7" s="47">
        <v>6500</v>
      </c>
      <c r="F7" s="48">
        <v>1112410</v>
      </c>
      <c r="G7" s="47"/>
      <c r="H7" s="48"/>
      <c r="I7" s="47">
        <v>13293.27</v>
      </c>
      <c r="J7" s="47">
        <v>58879.77</v>
      </c>
    </row>
    <row r="8" spans="2:10" x14ac:dyDescent="0.25">
      <c r="B8" s="46" t="s">
        <v>76</v>
      </c>
      <c r="C8" s="47">
        <v>8815</v>
      </c>
      <c r="D8" s="47">
        <v>175834.6</v>
      </c>
      <c r="E8" s="47">
        <v>4677</v>
      </c>
      <c r="F8" s="48">
        <v>800421.78</v>
      </c>
      <c r="G8" s="47"/>
      <c r="H8" s="48"/>
      <c r="I8" s="47">
        <v>13293.27</v>
      </c>
      <c r="J8" s="47">
        <v>58879.77</v>
      </c>
    </row>
    <row r="9" spans="2:10" x14ac:dyDescent="0.25">
      <c r="B9" s="46" t="s">
        <v>77</v>
      </c>
      <c r="C9" s="47">
        <v>4819</v>
      </c>
      <c r="D9" s="47">
        <v>96125.6</v>
      </c>
      <c r="E9" s="47">
        <v>1000</v>
      </c>
      <c r="F9" s="48">
        <v>171140</v>
      </c>
      <c r="G9" s="47"/>
      <c r="H9" s="48"/>
      <c r="I9" s="47">
        <v>13293.27</v>
      </c>
      <c r="J9" s="47">
        <v>58879.77</v>
      </c>
    </row>
    <row r="10" spans="2:10" x14ac:dyDescent="0.25">
      <c r="B10" s="46" t="s">
        <v>7</v>
      </c>
      <c r="C10" s="46">
        <v>34078</v>
      </c>
      <c r="D10" s="46">
        <v>679760.79999999993</v>
      </c>
      <c r="E10" s="46">
        <v>19477</v>
      </c>
      <c r="F10" s="46">
        <v>3333293.7800000003</v>
      </c>
      <c r="G10" s="46">
        <v>0</v>
      </c>
      <c r="H10" s="46">
        <v>0</v>
      </c>
      <c r="I10" s="46">
        <v>53173.08</v>
      </c>
      <c r="J10" s="46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Сарыбастау</vt:lpstr>
      <vt:lpstr>149</vt:lpstr>
      <vt:lpstr>Лист2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2019-06-11T10:59:26Z</dcterms:modified>
</cp:coreProperties>
</file>