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1"/>
  </bookViews>
  <sheets>
    <sheet name="Узынагаш" sheetId="27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32" i="29" l="1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4" i="29"/>
  <c r="E13" i="29"/>
  <c r="E12" i="29"/>
  <c r="E11" i="29"/>
  <c r="E10" i="29"/>
  <c r="E9" i="29"/>
  <c r="E8" i="29"/>
  <c r="E7" i="29"/>
  <c r="E35" i="29" s="1"/>
  <c r="C26" i="27" l="1"/>
  <c r="F11" i="27"/>
  <c r="E11" i="27"/>
  <c r="D11" i="27"/>
  <c r="C11" i="27"/>
  <c r="G10" i="27"/>
  <c r="G9" i="27"/>
  <c r="G8" i="27"/>
  <c r="G7" i="27"/>
  <c r="G6" i="27"/>
  <c r="G5" i="27"/>
  <c r="G11" i="27" l="1"/>
</calcChain>
</file>

<file path=xl/sharedStrings.xml><?xml version="1.0" encoding="utf-8"?>
<sst xmlns="http://schemas.openxmlformats.org/spreadsheetml/2006/main" count="80" uniqueCount="73">
  <si>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</si>
  <si>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</si>
  <si>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</si>
  <si>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</si>
  <si>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</si>
  <si>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</si>
  <si>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</si>
  <si>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</si>
  <si>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</si>
  <si>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</si>
  <si>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</si>
  <si>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</si>
  <si>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</si>
  <si>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</si>
  <si>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</si>
  <si>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</si>
  <si>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</si>
  <si>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</si>
  <si>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</si>
  <si>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</si>
  <si>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</si>
  <si>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</si>
  <si>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</si>
  <si>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</si>
  <si>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</si>
  <si>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Узынагаш</t>
  </si>
  <si>
    <t>СШ Узынагаш</t>
  </si>
  <si>
    <t>Приход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</si>
  <si>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</si>
  <si>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</si>
  <si>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</si>
  <si>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</si>
  <si>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</si>
  <si>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</si>
  <si>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швабра </t>
  </si>
  <si>
    <t xml:space="preserve">тряпка </t>
  </si>
  <si>
    <t>хлорка</t>
  </si>
  <si>
    <t>ведро желез</t>
  </si>
  <si>
    <t>средство моющ</t>
  </si>
  <si>
    <t>ведро пласм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</si>
  <si>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</si>
  <si>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</si>
  <si>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</si>
  <si>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</si>
  <si>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</si>
  <si>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</si>
  <si>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</si>
  <si>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</si>
  <si>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</si>
  <si>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</si>
  <si>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</si>
  <si>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</si>
  <si>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</si>
  <si>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крот </t>
  </si>
  <si>
    <t xml:space="preserve">чистящее сред для туал </t>
  </si>
  <si>
    <t>для сантехники</t>
  </si>
  <si>
    <t xml:space="preserve">лопата совковая </t>
  </si>
  <si>
    <t xml:space="preserve">лопата штыковая </t>
  </si>
  <si>
    <t>Коммунальные расходы по КГУ СШ Узынагаш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</si>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</sst>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9" fillId="2" borderId="1" xfId="0" applyNumberFormat="1" applyFont="1" applyFill="1" applyBorder="1"/>
    <xf numFmtId="0" fontId="9" fillId="2" borderId="1" xfId="0" applyFon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9" fillId="0" borderId="1" xfId="0" applyFont="1" applyBorder="1"/>
    <xf numFmtId="2" fontId="9" fillId="0" borderId="1" xfId="0" applyNumberFormat="1" applyFont="1" applyBorder="1"/>
    <xf numFmtId="0" fontId="9" fillId="0" borderId="1" xfId="0" applyFont="1" applyFill="1" applyBorder="1"/>
    <xf numFmtId="2" fontId="9" fillId="0" borderId="1" xfId="0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0" fillId="2" borderId="1" xfId="0" applyFill="1" applyBorder="1"/>
    <xf numFmtId="0" fontId="5" fillId="0" borderId="1" xfId="0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11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0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9398579</v>
      </c>
      <c r="D5" s="11">
        <v>9176252</v>
      </c>
      <c r="E5" s="11">
        <v>9642731</v>
      </c>
      <c r="F5" s="11">
        <v>9309501</v>
      </c>
      <c r="G5" s="3">
        <f>C5+D5+E5+F5</f>
        <v>37527063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1">
        <v>87748</v>
      </c>
      <c r="F6" s="11">
        <v>0</v>
      </c>
      <c r="G6" s="3">
        <f t="shared" ref="G6:G10" si="0">C6+D6+E6+F6</f>
        <v>87748</v>
      </c>
    </row>
    <row r="7" spans="1:7" x14ac:dyDescent="0.25">
      <c r="A7" s="1">
        <v>3</v>
      </c>
      <c r="B7" s="1" t="s">
        <v>10</v>
      </c>
      <c r="C7" s="11">
        <v>524931</v>
      </c>
      <c r="D7" s="11">
        <v>510304</v>
      </c>
      <c r="E7" s="11">
        <v>530530</v>
      </c>
      <c r="F7" s="11">
        <v>518980</v>
      </c>
      <c r="G7" s="3">
        <f t="shared" si="0"/>
        <v>2084745</v>
      </c>
    </row>
    <row r="8" spans="1:7" x14ac:dyDescent="0.25">
      <c r="A8" s="1">
        <v>4</v>
      </c>
      <c r="B8" s="1" t="s">
        <v>11</v>
      </c>
      <c r="C8" s="11">
        <v>370067</v>
      </c>
      <c r="D8" s="11">
        <v>365572</v>
      </c>
      <c r="E8" s="11">
        <v>376340</v>
      </c>
      <c r="F8" s="11">
        <v>369126</v>
      </c>
      <c r="G8" s="3">
        <f t="shared" si="0"/>
        <v>1481105</v>
      </c>
    </row>
    <row r="9" spans="1:7" x14ac:dyDescent="0.25">
      <c r="A9" s="1">
        <v>5</v>
      </c>
      <c r="B9" s="1" t="s">
        <v>12</v>
      </c>
      <c r="C9" s="11">
        <v>175394</v>
      </c>
      <c r="D9" s="11">
        <v>173705</v>
      </c>
      <c r="E9" s="11">
        <v>178772</v>
      </c>
      <c r="F9" s="11">
        <v>172253</v>
      </c>
      <c r="G9" s="11">
        <f>C9+D9+E9+F9</f>
        <v>700124</v>
      </c>
    </row>
    <row r="10" spans="1:7" x14ac:dyDescent="0.25">
      <c r="A10" s="1">
        <v>6</v>
      </c>
      <c r="B10" s="1" t="s">
        <v>13</v>
      </c>
      <c r="C10" s="11">
        <v>63732</v>
      </c>
      <c r="D10" s="11">
        <v>63732</v>
      </c>
      <c r="E10" s="11">
        <v>0</v>
      </c>
      <c r="F10" s="11">
        <v>25250</v>
      </c>
      <c r="G10" s="3">
        <f t="shared" si="0"/>
        <v>152714</v>
      </c>
    </row>
    <row r="11" spans="1:7" ht="15.75" x14ac:dyDescent="0.25">
      <c r="A11" s="1"/>
      <c r="B11" s="9" t="s">
        <v>7</v>
      </c>
      <c r="C11" s="8">
        <f>SUM(C5:C10)</f>
        <v>10532703</v>
      </c>
      <c r="D11" s="8">
        <f t="shared" ref="D11:G11" si="1">SUM(D5:D10)</f>
        <v>10289565</v>
      </c>
      <c r="E11" s="8">
        <f t="shared" si="1"/>
        <v>10816121</v>
      </c>
      <c r="F11" s="8">
        <f t="shared" si="1"/>
        <v>10395110</v>
      </c>
      <c r="G11" s="8">
        <f t="shared" si="1"/>
        <v>42033499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9" t="s">
        <v>24</v>
      </c>
      <c r="D16" s="20"/>
      <c r="E16" s="21"/>
    </row>
    <row r="17" spans="1:5" x14ac:dyDescent="0.25">
      <c r="A17" s="1">
        <v>1</v>
      </c>
      <c r="B17" s="1" t="s">
        <v>15</v>
      </c>
      <c r="C17" s="15">
        <v>0</v>
      </c>
      <c r="D17" s="13"/>
      <c r="E17" s="14"/>
    </row>
    <row r="18" spans="1:5" x14ac:dyDescent="0.25">
      <c r="A18" s="1">
        <v>2</v>
      </c>
      <c r="B18" s="1" t="s">
        <v>16</v>
      </c>
      <c r="C18" s="12">
        <v>3000</v>
      </c>
      <c r="D18" s="13"/>
      <c r="E18" s="14"/>
    </row>
    <row r="19" spans="1:5" x14ac:dyDescent="0.25">
      <c r="A19" s="1">
        <v>3</v>
      </c>
      <c r="B19" s="1" t="s">
        <v>17</v>
      </c>
      <c r="C19" s="12">
        <v>52500</v>
      </c>
      <c r="D19" s="13"/>
      <c r="E19" s="14"/>
    </row>
    <row r="20" spans="1:5" x14ac:dyDescent="0.25">
      <c r="A20" s="1">
        <v>4</v>
      </c>
      <c r="B20" s="1" t="s">
        <v>18</v>
      </c>
      <c r="C20" s="15">
        <v>0</v>
      </c>
      <c r="D20" s="13"/>
      <c r="E20" s="14"/>
    </row>
    <row r="21" spans="1:5" x14ac:dyDescent="0.25">
      <c r="A21" s="1">
        <v>5</v>
      </c>
      <c r="B21" s="1" t="s">
        <v>19</v>
      </c>
      <c r="C21" s="12">
        <v>0</v>
      </c>
      <c r="D21" s="13"/>
      <c r="E21" s="14"/>
    </row>
    <row r="22" spans="1:5" x14ac:dyDescent="0.25">
      <c r="A22" s="1">
        <v>6</v>
      </c>
      <c r="B22" s="1" t="s">
        <v>20</v>
      </c>
      <c r="C22" s="12">
        <v>53300</v>
      </c>
      <c r="D22" s="13"/>
      <c r="E22" s="14"/>
    </row>
    <row r="23" spans="1:5" x14ac:dyDescent="0.25">
      <c r="A23" s="1">
        <v>7</v>
      </c>
      <c r="B23" s="1" t="s">
        <v>21</v>
      </c>
      <c r="C23" s="12">
        <v>67500</v>
      </c>
      <c r="D23" s="13"/>
      <c r="E23" s="14"/>
    </row>
    <row r="24" spans="1:5" x14ac:dyDescent="0.25">
      <c r="A24" s="1">
        <v>8</v>
      </c>
      <c r="B24" s="1" t="s">
        <v>22</v>
      </c>
      <c r="C24" s="12">
        <v>67500</v>
      </c>
      <c r="D24" s="13"/>
      <c r="E24" s="14"/>
    </row>
    <row r="25" spans="1:5" ht="30" x14ac:dyDescent="0.25">
      <c r="A25" s="2">
        <v>9</v>
      </c>
      <c r="B25" s="10" t="s">
        <v>23</v>
      </c>
      <c r="C25" s="12">
        <v>1738800</v>
      </c>
      <c r="D25" s="13"/>
      <c r="E25" s="14"/>
    </row>
    <row r="26" spans="1:5" ht="15.75" x14ac:dyDescent="0.25">
      <c r="A26" s="1"/>
      <c r="B26" s="9" t="s">
        <v>7</v>
      </c>
      <c r="C26" s="16">
        <f>SUM(C17:E25)</f>
        <v>1982600</v>
      </c>
      <c r="D26" s="17"/>
      <c r="E26" s="18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topLeftCell="A16" workbookViewId="0">
      <selection sqref="A1:E35"/>
    </sheetView>
  </sheetViews>
  <sheetFormatPr defaultRowHeight="15" x14ac:dyDescent="0.25"/>
  <cols>
    <col min="2" max="2" width="29.42578125" customWidth="1"/>
    <col min="5" max="5" width="15.7109375" customWidth="1"/>
  </cols>
  <sheetData>
    <row r="2" spans="1:5" ht="36" x14ac:dyDescent="0.55000000000000004">
      <c r="B2" s="22" t="s">
        <v>26</v>
      </c>
    </row>
    <row r="4" spans="1:5" x14ac:dyDescent="0.25">
      <c r="A4" s="1"/>
      <c r="B4" s="15" t="s">
        <v>27</v>
      </c>
      <c r="C4" s="13"/>
      <c r="D4" s="13"/>
      <c r="E4" s="14"/>
    </row>
    <row r="5" spans="1:5" ht="18.75" x14ac:dyDescent="0.3">
      <c r="A5" s="23"/>
      <c r="B5" s="1" t="s">
        <v>28</v>
      </c>
      <c r="C5" s="1" t="s">
        <v>29</v>
      </c>
      <c r="D5" s="1" t="s">
        <v>30</v>
      </c>
      <c r="E5" s="1" t="s">
        <v>31</v>
      </c>
    </row>
    <row r="6" spans="1:5" ht="18.75" x14ac:dyDescent="0.3">
      <c r="A6" s="23"/>
      <c r="B6" s="24" t="s">
        <v>4</v>
      </c>
      <c r="C6" s="1"/>
      <c r="D6" s="1"/>
      <c r="E6" s="1"/>
    </row>
    <row r="7" spans="1:5" ht="15.75" x14ac:dyDescent="0.25">
      <c r="A7" s="25"/>
      <c r="B7" s="1" t="s">
        <v>32</v>
      </c>
      <c r="C7" s="1">
        <v>5</v>
      </c>
      <c r="D7" s="1">
        <v>767</v>
      </c>
      <c r="E7" s="26">
        <f>C7*D7</f>
        <v>3835</v>
      </c>
    </row>
    <row r="8" spans="1:5" ht="15.75" x14ac:dyDescent="0.25">
      <c r="A8" s="25"/>
      <c r="B8" s="1" t="s">
        <v>33</v>
      </c>
      <c r="C8" s="1">
        <v>100</v>
      </c>
      <c r="D8" s="1">
        <v>96.9</v>
      </c>
      <c r="E8" s="26">
        <f>C8*D8</f>
        <v>9690</v>
      </c>
    </row>
    <row r="9" spans="1:5" ht="15.75" x14ac:dyDescent="0.25">
      <c r="A9" s="25"/>
      <c r="B9" s="1" t="s">
        <v>34</v>
      </c>
      <c r="C9" s="1">
        <v>5</v>
      </c>
      <c r="D9" s="1">
        <v>250</v>
      </c>
      <c r="E9" s="27">
        <f t="shared" ref="E9:E14" si="0">C9*D9</f>
        <v>1250</v>
      </c>
    </row>
    <row r="10" spans="1:5" ht="15.75" x14ac:dyDescent="0.25">
      <c r="A10" s="25"/>
      <c r="B10" s="1" t="s">
        <v>35</v>
      </c>
      <c r="C10" s="1">
        <v>30</v>
      </c>
      <c r="D10" s="1">
        <v>635</v>
      </c>
      <c r="E10" s="26">
        <f t="shared" si="0"/>
        <v>19050</v>
      </c>
    </row>
    <row r="11" spans="1:5" ht="15.75" x14ac:dyDescent="0.25">
      <c r="A11" s="25"/>
      <c r="B11" s="1" t="s">
        <v>36</v>
      </c>
      <c r="C11" s="1">
        <v>50</v>
      </c>
      <c r="D11" s="1">
        <v>533.70000000000005</v>
      </c>
      <c r="E11" s="26">
        <f t="shared" si="0"/>
        <v>26685.000000000004</v>
      </c>
    </row>
    <row r="12" spans="1:5" ht="15.75" x14ac:dyDescent="0.25">
      <c r="A12" s="25"/>
      <c r="B12" s="1" t="s">
        <v>37</v>
      </c>
      <c r="C12" s="1">
        <v>15</v>
      </c>
      <c r="D12" s="1">
        <v>492</v>
      </c>
      <c r="E12" s="26">
        <f t="shared" si="0"/>
        <v>7380</v>
      </c>
    </row>
    <row r="13" spans="1:5" ht="15.75" x14ac:dyDescent="0.25">
      <c r="A13" s="25"/>
      <c r="B13" s="1" t="s">
        <v>38</v>
      </c>
      <c r="C13" s="1">
        <v>20</v>
      </c>
      <c r="D13" s="1">
        <v>199</v>
      </c>
      <c r="E13" s="26">
        <f t="shared" si="0"/>
        <v>3980</v>
      </c>
    </row>
    <row r="14" spans="1:5" ht="15.75" x14ac:dyDescent="0.25">
      <c r="A14" s="25"/>
      <c r="B14" s="1" t="s">
        <v>39</v>
      </c>
      <c r="C14" s="28">
        <v>15</v>
      </c>
      <c r="D14" s="28">
        <v>299.89999999999998</v>
      </c>
      <c r="E14" s="26">
        <f t="shared" si="0"/>
        <v>4498.5</v>
      </c>
    </row>
    <row r="15" spans="1:5" ht="18.75" x14ac:dyDescent="0.3">
      <c r="A15" s="25"/>
      <c r="B15" s="29" t="s">
        <v>40</v>
      </c>
      <c r="C15" s="30"/>
      <c r="D15" s="30"/>
      <c r="E15" s="31"/>
    </row>
    <row r="16" spans="1:5" ht="15.75" x14ac:dyDescent="0.25">
      <c r="A16" s="25"/>
      <c r="B16" s="30" t="s">
        <v>41</v>
      </c>
      <c r="C16" s="30">
        <v>8</v>
      </c>
      <c r="D16" s="30">
        <v>135</v>
      </c>
      <c r="E16" s="30">
        <v>1080</v>
      </c>
    </row>
    <row r="17" spans="1:5" ht="15.75" x14ac:dyDescent="0.25">
      <c r="A17" s="25"/>
      <c r="B17" s="30" t="s">
        <v>42</v>
      </c>
      <c r="C17" s="30">
        <v>5</v>
      </c>
      <c r="D17" s="30">
        <v>800</v>
      </c>
      <c r="E17" s="30">
        <v>4000</v>
      </c>
    </row>
    <row r="18" spans="1:5" ht="15.75" x14ac:dyDescent="0.25">
      <c r="A18" s="25"/>
      <c r="B18" s="30" t="s">
        <v>43</v>
      </c>
      <c r="C18" s="30">
        <v>20</v>
      </c>
      <c r="D18" s="30">
        <v>500</v>
      </c>
      <c r="E18" s="30">
        <v>5000</v>
      </c>
    </row>
    <row r="19" spans="1:5" ht="15.75" x14ac:dyDescent="0.25">
      <c r="A19" s="25"/>
      <c r="B19" s="32" t="s">
        <v>44</v>
      </c>
      <c r="C19" s="32">
        <v>5</v>
      </c>
      <c r="D19" s="32">
        <v>5150</v>
      </c>
      <c r="E19" s="33">
        <f t="shared" ref="E19:E32" si="1">C19*D19</f>
        <v>25750</v>
      </c>
    </row>
    <row r="20" spans="1:5" ht="15.75" x14ac:dyDescent="0.25">
      <c r="A20" s="25"/>
      <c r="B20" s="32" t="s">
        <v>45</v>
      </c>
      <c r="C20" s="32">
        <v>3</v>
      </c>
      <c r="D20" s="32">
        <v>360</v>
      </c>
      <c r="E20" s="33">
        <f t="shared" si="1"/>
        <v>1080</v>
      </c>
    </row>
    <row r="21" spans="1:5" ht="15.75" x14ac:dyDescent="0.25">
      <c r="A21" s="25"/>
      <c r="B21" s="32" t="s">
        <v>46</v>
      </c>
      <c r="C21" s="32">
        <v>1</v>
      </c>
      <c r="D21" s="32">
        <v>1000</v>
      </c>
      <c r="E21" s="33">
        <f t="shared" si="1"/>
        <v>1000</v>
      </c>
    </row>
    <row r="22" spans="1:5" ht="15.75" x14ac:dyDescent="0.25">
      <c r="A22" s="25"/>
      <c r="B22" s="32" t="s">
        <v>47</v>
      </c>
      <c r="C22" s="32">
        <v>3</v>
      </c>
      <c r="D22" s="32">
        <v>360</v>
      </c>
      <c r="E22" s="33">
        <f t="shared" si="1"/>
        <v>1080</v>
      </c>
    </row>
    <row r="23" spans="1:5" ht="15.75" x14ac:dyDescent="0.25">
      <c r="A23" s="25"/>
      <c r="B23" s="32" t="s">
        <v>48</v>
      </c>
      <c r="C23" s="32">
        <v>3</v>
      </c>
      <c r="D23" s="32">
        <v>400</v>
      </c>
      <c r="E23" s="33">
        <f t="shared" si="1"/>
        <v>1200</v>
      </c>
    </row>
    <row r="24" spans="1:5" ht="15.75" x14ac:dyDescent="0.25">
      <c r="A24" s="25"/>
      <c r="B24" s="32" t="s">
        <v>49</v>
      </c>
      <c r="C24" s="32">
        <v>1</v>
      </c>
      <c r="D24" s="32">
        <v>395</v>
      </c>
      <c r="E24" s="33">
        <f t="shared" si="1"/>
        <v>395</v>
      </c>
    </row>
    <row r="25" spans="1:5" ht="15.75" x14ac:dyDescent="0.25">
      <c r="A25" s="25"/>
      <c r="B25" s="32" t="s">
        <v>50</v>
      </c>
      <c r="C25" s="32">
        <v>3</v>
      </c>
      <c r="D25" s="32">
        <v>360</v>
      </c>
      <c r="E25" s="33">
        <f t="shared" si="1"/>
        <v>1080</v>
      </c>
    </row>
    <row r="26" spans="1:5" ht="15.75" x14ac:dyDescent="0.25">
      <c r="A26" s="25"/>
      <c r="B26" s="32" t="s">
        <v>51</v>
      </c>
      <c r="C26" s="32">
        <v>3</v>
      </c>
      <c r="D26" s="32">
        <v>360</v>
      </c>
      <c r="E26" s="33">
        <f t="shared" si="1"/>
        <v>1080</v>
      </c>
    </row>
    <row r="27" spans="1:5" ht="15.75" x14ac:dyDescent="0.25">
      <c r="A27" s="25"/>
      <c r="B27" s="32" t="s">
        <v>52</v>
      </c>
      <c r="C27" s="32">
        <v>40</v>
      </c>
      <c r="D27" s="32">
        <v>10</v>
      </c>
      <c r="E27" s="33">
        <f t="shared" si="1"/>
        <v>400</v>
      </c>
    </row>
    <row r="28" spans="1:5" ht="18.75" x14ac:dyDescent="0.3">
      <c r="A28" s="25"/>
      <c r="B28" s="34" t="s">
        <v>53</v>
      </c>
      <c r="C28" s="34">
        <v>5</v>
      </c>
      <c r="D28" s="34">
        <v>275</v>
      </c>
      <c r="E28" s="34">
        <f t="shared" si="1"/>
        <v>1375</v>
      </c>
    </row>
    <row r="29" spans="1:5" ht="18.75" x14ac:dyDescent="0.3">
      <c r="A29" s="1"/>
      <c r="B29" s="34" t="s">
        <v>54</v>
      </c>
      <c r="C29" s="34">
        <v>5</v>
      </c>
      <c r="D29" s="34">
        <v>930</v>
      </c>
      <c r="E29" s="34">
        <f t="shared" si="1"/>
        <v>4650</v>
      </c>
    </row>
    <row r="30" spans="1:5" ht="18.75" x14ac:dyDescent="0.3">
      <c r="A30" s="1"/>
      <c r="B30" s="34" t="s">
        <v>55</v>
      </c>
      <c r="C30" s="34">
        <v>5</v>
      </c>
      <c r="D30" s="34">
        <v>540</v>
      </c>
      <c r="E30" s="34">
        <f t="shared" si="1"/>
        <v>2700</v>
      </c>
    </row>
    <row r="31" spans="1:5" ht="18.75" x14ac:dyDescent="0.3">
      <c r="A31" s="1"/>
      <c r="B31" s="35" t="s">
        <v>56</v>
      </c>
      <c r="C31" s="35">
        <v>2</v>
      </c>
      <c r="D31" s="35">
        <v>1500</v>
      </c>
      <c r="E31" s="1">
        <f t="shared" si="1"/>
        <v>3000</v>
      </c>
    </row>
    <row r="32" spans="1:5" ht="18.75" x14ac:dyDescent="0.3">
      <c r="A32" s="36"/>
      <c r="B32" s="35" t="s">
        <v>57</v>
      </c>
      <c r="C32" s="35">
        <v>5</v>
      </c>
      <c r="D32" s="35">
        <v>1500</v>
      </c>
      <c r="E32" s="1">
        <f t="shared" si="1"/>
        <v>7500</v>
      </c>
    </row>
    <row r="33" spans="1:5" x14ac:dyDescent="0.25">
      <c r="A33" s="1"/>
      <c r="B33" s="1"/>
      <c r="C33" s="1"/>
      <c r="D33" s="37"/>
      <c r="E33" s="1"/>
    </row>
    <row r="34" spans="1:5" x14ac:dyDescent="0.25">
      <c r="A34" s="1"/>
      <c r="B34" s="1"/>
      <c r="C34" s="1"/>
      <c r="D34" s="37"/>
      <c r="E34" s="1"/>
    </row>
    <row r="35" spans="1:5" x14ac:dyDescent="0.25">
      <c r="A35" s="38"/>
      <c r="B35" s="38"/>
      <c r="C35" s="38"/>
      <c r="D35" s="38"/>
      <c r="E35" s="39">
        <f>SUM(E7:E34)</f>
        <v>138738.5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B3" sqref="B3:J10"/>
    </sheetView>
  </sheetViews>
  <sheetFormatPr defaultRowHeight="15" x14ac:dyDescent="0.25"/>
  <sheetData>
    <row r="3" spans="2:10" ht="15.75" x14ac:dyDescent="0.25">
      <c r="B3" s="40" t="s">
        <v>58</v>
      </c>
      <c r="C3" s="40"/>
      <c r="D3" s="40"/>
      <c r="E3" s="40"/>
      <c r="F3" s="40"/>
      <c r="G3" s="40"/>
      <c r="H3" s="40"/>
      <c r="I3" s="40"/>
      <c r="J3" s="40"/>
    </row>
    <row r="4" spans="2:10" x14ac:dyDescent="0.25">
      <c r="B4" s="41" t="s">
        <v>59</v>
      </c>
      <c r="C4" s="42" t="s">
        <v>60</v>
      </c>
      <c r="D4" s="43"/>
      <c r="E4" s="42" t="s">
        <v>61</v>
      </c>
      <c r="F4" s="43"/>
      <c r="G4" s="42" t="s">
        <v>62</v>
      </c>
      <c r="H4" s="43"/>
      <c r="I4" s="41" t="s">
        <v>63</v>
      </c>
      <c r="J4" s="41" t="s">
        <v>64</v>
      </c>
    </row>
    <row r="5" spans="2:10" ht="28.5" x14ac:dyDescent="0.25">
      <c r="B5" s="44"/>
      <c r="C5" s="45" t="s">
        <v>65</v>
      </c>
      <c r="D5" s="45" t="s">
        <v>66</v>
      </c>
      <c r="E5" s="45" t="s">
        <v>67</v>
      </c>
      <c r="F5" s="45" t="s">
        <v>66</v>
      </c>
      <c r="G5" s="45" t="s">
        <v>68</v>
      </c>
      <c r="H5" s="45" t="s">
        <v>66</v>
      </c>
      <c r="I5" s="44"/>
      <c r="J5" s="44"/>
    </row>
    <row r="6" spans="2:10" x14ac:dyDescent="0.25">
      <c r="B6" s="46" t="s">
        <v>69</v>
      </c>
      <c r="C6" s="47">
        <v>15822</v>
      </c>
      <c r="D6" s="47">
        <v>315604.59999999998</v>
      </c>
      <c r="E6" s="47">
        <v>29786.68</v>
      </c>
      <c r="F6" s="48">
        <v>901643</v>
      </c>
      <c r="G6" s="47"/>
      <c r="H6" s="48"/>
      <c r="I6" s="47">
        <v>13293.27</v>
      </c>
      <c r="J6" s="47">
        <v>58879.77</v>
      </c>
    </row>
    <row r="7" spans="2:10" x14ac:dyDescent="0.25">
      <c r="B7" s="46" t="s">
        <v>70</v>
      </c>
      <c r="C7" s="47">
        <v>14155</v>
      </c>
      <c r="D7" s="47">
        <v>282352.59999999998</v>
      </c>
      <c r="E7" s="47">
        <v>28541.86</v>
      </c>
      <c r="F7" s="48">
        <v>863962</v>
      </c>
      <c r="G7" s="47"/>
      <c r="H7" s="48"/>
      <c r="I7" s="47">
        <v>13293.27</v>
      </c>
      <c r="J7" s="47">
        <v>58879.77</v>
      </c>
    </row>
    <row r="8" spans="2:10" x14ac:dyDescent="0.25">
      <c r="B8" s="46" t="s">
        <v>71</v>
      </c>
      <c r="C8" s="47">
        <v>17805</v>
      </c>
      <c r="D8" s="47">
        <v>355159.9</v>
      </c>
      <c r="E8" s="47">
        <v>25569.4</v>
      </c>
      <c r="F8" s="48">
        <v>773986</v>
      </c>
      <c r="G8" s="47"/>
      <c r="H8" s="48"/>
      <c r="I8" s="47">
        <v>13293.27</v>
      </c>
      <c r="J8" s="47">
        <v>58879.77</v>
      </c>
    </row>
    <row r="9" spans="2:10" x14ac:dyDescent="0.25">
      <c r="B9" s="46" t="s">
        <v>72</v>
      </c>
      <c r="C9" s="47">
        <v>13265</v>
      </c>
      <c r="D9" s="47">
        <v>264599.59999999998</v>
      </c>
      <c r="E9" s="47">
        <v>3114.07</v>
      </c>
      <c r="F9" s="48">
        <v>94263</v>
      </c>
      <c r="G9" s="47"/>
      <c r="H9" s="48"/>
      <c r="I9" s="47">
        <v>13293.27</v>
      </c>
      <c r="J9" s="47">
        <v>58879.77</v>
      </c>
    </row>
    <row r="10" spans="2:10" x14ac:dyDescent="0.25">
      <c r="B10" s="46" t="s">
        <v>7</v>
      </c>
      <c r="C10" s="46">
        <v>61047</v>
      </c>
      <c r="D10" s="46">
        <v>1217716.7</v>
      </c>
      <c r="E10" s="46">
        <v>87012.010000000009</v>
      </c>
      <c r="F10" s="46">
        <v>2633854</v>
      </c>
      <c r="G10" s="46">
        <v>0</v>
      </c>
      <c r="H10" s="46">
        <v>0</v>
      </c>
      <c r="I10" s="46">
        <v>53173.08</v>
      </c>
      <c r="J10" s="46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Узынагаш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2019-06-12T06:06:13Z</dcterms:modified>
</cp:coreProperties>
</file>