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Шилибастау" sheetId="19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24" i="29" l="1"/>
  <c r="E23" i="29"/>
  <c r="E22" i="29"/>
  <c r="E21" i="29"/>
  <c r="E20" i="29"/>
  <c r="E19" i="29"/>
  <c r="E18" i="29"/>
  <c r="E17" i="29"/>
  <c r="E13" i="29"/>
  <c r="E12" i="29"/>
  <c r="E11" i="29"/>
  <c r="E10" i="29"/>
  <c r="E9" i="29"/>
  <c r="E8" i="29"/>
  <c r="E7" i="29"/>
  <c r="E27" i="29" s="1"/>
  <c r="E6" i="29"/>
  <c r="C26" i="19" l="1"/>
  <c r="F11" i="19"/>
  <c r="E11" i="19"/>
  <c r="D11" i="19"/>
  <c r="C11" i="19"/>
  <c r="G10" i="19"/>
  <c r="G9" i="19"/>
  <c r="G8" i="19"/>
  <c r="G7" i="19"/>
  <c r="G6" i="19"/>
  <c r="G5" i="19"/>
  <c r="G11" i="19" l="1"/>
</calcChain>
</file>

<file path=xl/sharedStrings.xml><?xml version="1.0" encoding="utf-8"?>
<sst xmlns="http://schemas.openxmlformats.org/spreadsheetml/2006/main" count="72" uniqueCount="66">
  <si>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</si>
  <si>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</si>
  <si>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</si>
  <si>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</si>
  <si>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</si>
  <si>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</si>
  <si>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</si>
  <si>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</si>
  <si>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</si>
  <si>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</si>
  <si>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</si>
  <si>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</si>
  <si>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</si>
  <si>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</si>
  <si>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</si>
  <si>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</si>
  <si>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</si>
  <si>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</si>
  <si>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</si>
  <si>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</si>
  <si>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</si>
  <si>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</si>
  <si>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</si>
  <si>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</si>
  <si>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</si>
  <si>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СШ Шилибастау</t>
  </si>
  <si>
    <t xml:space="preserve">СШ Шилибастау 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</si>
  <si>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</si>
  <si>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</si>
  <si>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</si>
  <si>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</si>
  <si>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</si>
  <si>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</si>
  <si>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</si>
  <si>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</si>
  <si>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 xml:space="preserve">швабра </t>
  </si>
  <si>
    <t xml:space="preserve">тряпка </t>
  </si>
  <si>
    <t>ведро желез</t>
  </si>
  <si>
    <t xml:space="preserve">средство моющее </t>
  </si>
  <si>
    <t>лампа 120</t>
  </si>
  <si>
    <t xml:space="preserve">Апрель </t>
  </si>
  <si>
    <t>Комет</t>
  </si>
  <si>
    <t>порошок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</si>
  <si>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</si>
  <si>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</si>
  <si>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</si>
  <si>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</si>
  <si>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</si>
  <si>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</si>
  <si>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</si>
  <si>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</si>
  <si>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Коммунальные расходы по КГУ НСШ Шилибастау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</si>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</sst>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/>
    <xf numFmtId="0" fontId="8" fillId="0" borderId="1" xfId="0" applyFont="1" applyFill="1" applyBorder="1"/>
    <xf numFmtId="0" fontId="3" fillId="0" borderId="1" xfId="0" applyFont="1" applyBorder="1"/>
    <xf numFmtId="0" fontId="9" fillId="0" borderId="1" xfId="0" applyFont="1" applyBorder="1"/>
    <xf numFmtId="2" fontId="9" fillId="2" borderId="1" xfId="0" applyNumberFormat="1" applyFont="1" applyFill="1" applyBorder="1"/>
    <xf numFmtId="0" fontId="0" fillId="0" borderId="1" xfId="0" applyBorder="1" applyAlignment="1">
      <alignment horizontal="right"/>
    </xf>
    <xf numFmtId="2" fontId="9" fillId="2" borderId="1" xfId="0" applyNumberFormat="1" applyFont="1" applyFill="1" applyBorder="1" applyAlignment="1">
      <alignment horizontal="right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2" fontId="3" fillId="0" borderId="1" xfId="0" applyNumberFormat="1" applyFont="1" applyBorder="1"/>
    <xf numFmtId="0" fontId="11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3" fillId="0" borderId="1" xfId="1" applyFont="1" applyBorder="1"/>
    <xf numFmtId="0" fontId="10" fillId="0" borderId="1" xfId="1" applyBorder="1"/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3546968</v>
      </c>
      <c r="D5" s="11">
        <v>3650246</v>
      </c>
      <c r="E5" s="11">
        <v>3776591</v>
      </c>
      <c r="F5" s="11">
        <v>3987997</v>
      </c>
      <c r="G5" s="3">
        <f>C5+D5+E5+F5</f>
        <v>14961802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3">
        <v>0</v>
      </c>
      <c r="F6" s="11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12">
        <v>194705.38</v>
      </c>
      <c r="D7" s="12">
        <v>198949.5</v>
      </c>
      <c r="E7" s="12">
        <v>205609.42</v>
      </c>
      <c r="F7" s="12">
        <v>220677.3</v>
      </c>
      <c r="G7" s="3">
        <f t="shared" si="0"/>
        <v>819941.60000000009</v>
      </c>
    </row>
    <row r="8" spans="1:7" x14ac:dyDescent="0.25">
      <c r="A8" s="1">
        <v>4</v>
      </c>
      <c r="B8" s="1" t="s">
        <v>11</v>
      </c>
      <c r="C8" s="11">
        <v>126062</v>
      </c>
      <c r="D8" s="11">
        <v>133059</v>
      </c>
      <c r="E8" s="11">
        <v>134276</v>
      </c>
      <c r="F8" s="11">
        <v>139355</v>
      </c>
      <c r="G8" s="3">
        <f t="shared" si="0"/>
        <v>532752</v>
      </c>
    </row>
    <row r="9" spans="1:7" x14ac:dyDescent="0.25">
      <c r="A9" s="1">
        <v>5</v>
      </c>
      <c r="B9" s="1" t="s">
        <v>12</v>
      </c>
      <c r="C9" s="11">
        <v>59987</v>
      </c>
      <c r="D9" s="11">
        <v>62979</v>
      </c>
      <c r="E9" s="11">
        <v>63527</v>
      </c>
      <c r="F9" s="11">
        <v>67254</v>
      </c>
      <c r="G9" s="11">
        <f>C9+D9+E9+F9</f>
        <v>253747</v>
      </c>
    </row>
    <row r="10" spans="1:7" x14ac:dyDescent="0.25">
      <c r="A10" s="1">
        <v>6</v>
      </c>
      <c r="B10" s="1" t="s">
        <v>13</v>
      </c>
      <c r="C10" s="3">
        <v>0</v>
      </c>
      <c r="D10" s="11">
        <v>0</v>
      </c>
      <c r="E10" s="11">
        <v>0</v>
      </c>
      <c r="F10" s="11">
        <v>0</v>
      </c>
      <c r="G10" s="3">
        <f t="shared" si="0"/>
        <v>0</v>
      </c>
    </row>
    <row r="11" spans="1:7" ht="15.75" x14ac:dyDescent="0.25">
      <c r="A11" s="1"/>
      <c r="B11" s="9" t="s">
        <v>7</v>
      </c>
      <c r="C11" s="8">
        <f>SUM(C5:C10)</f>
        <v>3927722.38</v>
      </c>
      <c r="D11" s="8">
        <f t="shared" ref="D11:G11" si="1">SUM(D5:D10)</f>
        <v>4045233.5</v>
      </c>
      <c r="E11" s="8">
        <f t="shared" si="1"/>
        <v>4180003.42</v>
      </c>
      <c r="F11" s="8">
        <f t="shared" si="1"/>
        <v>4415283.3</v>
      </c>
      <c r="G11" s="8">
        <f t="shared" si="1"/>
        <v>16568242.6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20">
        <v>0</v>
      </c>
      <c r="D17" s="15"/>
      <c r="E17" s="16"/>
    </row>
    <row r="18" spans="1:5" x14ac:dyDescent="0.25">
      <c r="A18" s="1">
        <v>2</v>
      </c>
      <c r="B18" s="1" t="s">
        <v>16</v>
      </c>
      <c r="C18" s="14">
        <v>3000</v>
      </c>
      <c r="D18" s="15"/>
      <c r="E18" s="16"/>
    </row>
    <row r="19" spans="1:5" x14ac:dyDescent="0.25">
      <c r="A19" s="1">
        <v>3</v>
      </c>
      <c r="B19" s="1" t="s">
        <v>17</v>
      </c>
      <c r="C19" s="14">
        <v>34000</v>
      </c>
      <c r="D19" s="15"/>
      <c r="E19" s="16"/>
    </row>
    <row r="20" spans="1:5" x14ac:dyDescent="0.25">
      <c r="A20" s="1">
        <v>4</v>
      </c>
      <c r="B20" s="1" t="s">
        <v>18</v>
      </c>
      <c r="C20" s="20">
        <v>0</v>
      </c>
      <c r="D20" s="15"/>
      <c r="E20" s="16"/>
    </row>
    <row r="21" spans="1:5" x14ac:dyDescent="0.25">
      <c r="A21" s="1">
        <v>5</v>
      </c>
      <c r="B21" s="1" t="s">
        <v>19</v>
      </c>
      <c r="C21" s="14">
        <v>0</v>
      </c>
      <c r="D21" s="15"/>
      <c r="E21" s="16"/>
    </row>
    <row r="22" spans="1:5" x14ac:dyDescent="0.25">
      <c r="A22" s="1">
        <v>6</v>
      </c>
      <c r="B22" s="1" t="s">
        <v>20</v>
      </c>
      <c r="C22" s="14">
        <v>43600</v>
      </c>
      <c r="D22" s="15"/>
      <c r="E22" s="16"/>
    </row>
    <row r="23" spans="1:5" x14ac:dyDescent="0.25">
      <c r="A23" s="1">
        <v>7</v>
      </c>
      <c r="B23" s="1" t="s">
        <v>21</v>
      </c>
      <c r="C23" s="14">
        <v>42600</v>
      </c>
      <c r="D23" s="15"/>
      <c r="E23" s="16"/>
    </row>
    <row r="24" spans="1:5" x14ac:dyDescent="0.25">
      <c r="A24" s="1">
        <v>8</v>
      </c>
      <c r="B24" s="1" t="s">
        <v>22</v>
      </c>
      <c r="C24" s="14">
        <v>42600</v>
      </c>
      <c r="D24" s="15"/>
      <c r="E24" s="16"/>
    </row>
    <row r="25" spans="1:5" ht="30" x14ac:dyDescent="0.25">
      <c r="A25" s="2">
        <v>9</v>
      </c>
      <c r="B25" s="10" t="s">
        <v>23</v>
      </c>
      <c r="C25" s="14">
        <v>214600</v>
      </c>
      <c r="D25" s="15"/>
      <c r="E25" s="16"/>
    </row>
    <row r="26" spans="1:5" ht="15.75" x14ac:dyDescent="0.25">
      <c r="A26" s="1"/>
      <c r="B26" s="9" t="s">
        <v>7</v>
      </c>
      <c r="C26" s="21">
        <f>SUM(C17:E25)</f>
        <v>380400</v>
      </c>
      <c r="D26" s="22"/>
      <c r="E26" s="23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workbookViewId="0">
      <selection sqref="A1:E28"/>
    </sheetView>
  </sheetViews>
  <sheetFormatPr defaultRowHeight="15" x14ac:dyDescent="0.25"/>
  <cols>
    <col min="2" max="2" width="29.7109375" customWidth="1"/>
    <col min="5" max="5" width="13.7109375" customWidth="1"/>
  </cols>
  <sheetData>
    <row r="2" spans="1:5" ht="28.5" x14ac:dyDescent="0.45">
      <c r="B2" s="24" t="s">
        <v>26</v>
      </c>
    </row>
    <row r="4" spans="1:5" x14ac:dyDescent="0.25">
      <c r="A4" s="1"/>
      <c r="B4" s="20" t="s">
        <v>27</v>
      </c>
      <c r="C4" s="15"/>
      <c r="D4" s="15"/>
      <c r="E4" s="16"/>
    </row>
    <row r="5" spans="1:5" ht="18.75" x14ac:dyDescent="0.3">
      <c r="A5" s="25"/>
      <c r="B5" s="1" t="s">
        <v>28</v>
      </c>
      <c r="C5" s="1" t="s">
        <v>29</v>
      </c>
      <c r="D5" s="1" t="s">
        <v>30</v>
      </c>
      <c r="E5" s="1" t="s">
        <v>31</v>
      </c>
    </row>
    <row r="6" spans="1:5" ht="18.75" x14ac:dyDescent="0.3">
      <c r="A6" s="26"/>
      <c r="B6" s="27" t="s">
        <v>32</v>
      </c>
      <c r="C6" s="28"/>
      <c r="D6" s="28"/>
      <c r="E6" s="29">
        <f t="shared" ref="E6:E13" si="0">C6*D6</f>
        <v>0</v>
      </c>
    </row>
    <row r="7" spans="1:5" ht="15.75" x14ac:dyDescent="0.25">
      <c r="A7" s="26"/>
      <c r="B7" s="1" t="s">
        <v>33</v>
      </c>
      <c r="C7" s="1">
        <v>2</v>
      </c>
      <c r="D7" s="1">
        <v>767</v>
      </c>
      <c r="E7" s="29">
        <f t="shared" si="0"/>
        <v>1534</v>
      </c>
    </row>
    <row r="8" spans="1:5" ht="15.75" x14ac:dyDescent="0.25">
      <c r="A8" s="26"/>
      <c r="B8" s="1" t="s">
        <v>34</v>
      </c>
      <c r="C8" s="1">
        <v>100</v>
      </c>
      <c r="D8" s="1">
        <v>96.9</v>
      </c>
      <c r="E8" s="29">
        <f t="shared" si="0"/>
        <v>9690</v>
      </c>
    </row>
    <row r="9" spans="1:5" ht="15.75" x14ac:dyDescent="0.25">
      <c r="A9" s="26"/>
      <c r="B9" s="1" t="s">
        <v>35</v>
      </c>
      <c r="C9" s="1">
        <v>5</v>
      </c>
      <c r="D9" s="1">
        <v>250</v>
      </c>
      <c r="E9" s="29">
        <f t="shared" si="0"/>
        <v>1250</v>
      </c>
    </row>
    <row r="10" spans="1:5" ht="15.75" x14ac:dyDescent="0.25">
      <c r="A10" s="26"/>
      <c r="B10" s="1" t="s">
        <v>36</v>
      </c>
      <c r="C10" s="1">
        <v>7</v>
      </c>
      <c r="D10" s="1">
        <v>635</v>
      </c>
      <c r="E10" s="29">
        <f t="shared" si="0"/>
        <v>4445</v>
      </c>
    </row>
    <row r="11" spans="1:5" ht="15.75" x14ac:dyDescent="0.25">
      <c r="A11" s="26"/>
      <c r="B11" s="1" t="s">
        <v>37</v>
      </c>
      <c r="C11" s="1">
        <v>7</v>
      </c>
      <c r="D11" s="1">
        <v>492</v>
      </c>
      <c r="E11" s="29">
        <f t="shared" si="0"/>
        <v>3444</v>
      </c>
    </row>
    <row r="12" spans="1:5" ht="15.75" x14ac:dyDescent="0.25">
      <c r="A12" s="26"/>
      <c r="B12" s="1" t="s">
        <v>38</v>
      </c>
      <c r="C12" s="1">
        <v>18</v>
      </c>
      <c r="D12" s="1">
        <v>199</v>
      </c>
      <c r="E12" s="29">
        <f t="shared" si="0"/>
        <v>3582</v>
      </c>
    </row>
    <row r="13" spans="1:5" ht="15.75" x14ac:dyDescent="0.25">
      <c r="A13" s="26"/>
      <c r="B13" s="1" t="s">
        <v>39</v>
      </c>
      <c r="C13" s="30">
        <v>25</v>
      </c>
      <c r="D13" s="30">
        <v>399.9</v>
      </c>
      <c r="E13" s="31">
        <f t="shared" si="0"/>
        <v>9997.5</v>
      </c>
    </row>
    <row r="14" spans="1:5" ht="18.75" x14ac:dyDescent="0.3">
      <c r="A14" s="26"/>
      <c r="B14" s="27" t="s">
        <v>40</v>
      </c>
      <c r="C14" s="32"/>
      <c r="D14" s="32"/>
      <c r="E14" s="33"/>
    </row>
    <row r="15" spans="1:5" ht="18.75" x14ac:dyDescent="0.3">
      <c r="A15" s="1"/>
      <c r="B15" s="32" t="s">
        <v>41</v>
      </c>
      <c r="C15" s="32">
        <v>8</v>
      </c>
      <c r="D15" s="32">
        <v>135</v>
      </c>
      <c r="E15" s="32">
        <v>1080</v>
      </c>
    </row>
    <row r="16" spans="1:5" ht="18.75" x14ac:dyDescent="0.3">
      <c r="A16" s="1"/>
      <c r="B16" s="32" t="s">
        <v>42</v>
      </c>
      <c r="C16" s="32">
        <v>5</v>
      </c>
      <c r="D16" s="32">
        <v>800</v>
      </c>
      <c r="E16" s="32">
        <v>4000</v>
      </c>
    </row>
    <row r="17" spans="1:5" ht="18.75" x14ac:dyDescent="0.3">
      <c r="A17" s="1"/>
      <c r="B17" s="34" t="s">
        <v>43</v>
      </c>
      <c r="C17" s="34">
        <v>3</v>
      </c>
      <c r="D17" s="34">
        <v>360</v>
      </c>
      <c r="E17" s="35">
        <f t="shared" ref="E17:E24" si="1">C17*D17</f>
        <v>1080</v>
      </c>
    </row>
    <row r="18" spans="1:5" ht="18.75" x14ac:dyDescent="0.3">
      <c r="A18" s="1"/>
      <c r="B18" s="34" t="s">
        <v>44</v>
      </c>
      <c r="C18" s="34">
        <v>1</v>
      </c>
      <c r="D18" s="34">
        <v>1000</v>
      </c>
      <c r="E18" s="35">
        <f t="shared" si="1"/>
        <v>1000</v>
      </c>
    </row>
    <row r="19" spans="1:5" ht="18.75" x14ac:dyDescent="0.3">
      <c r="A19" s="1"/>
      <c r="B19" s="34" t="s">
        <v>45</v>
      </c>
      <c r="C19" s="34">
        <v>3</v>
      </c>
      <c r="D19" s="34">
        <v>360</v>
      </c>
      <c r="E19" s="35">
        <f t="shared" si="1"/>
        <v>1080</v>
      </c>
    </row>
    <row r="20" spans="1:5" ht="18.75" x14ac:dyDescent="0.3">
      <c r="A20" s="1"/>
      <c r="B20" s="34" t="s">
        <v>46</v>
      </c>
      <c r="C20" s="34">
        <v>3</v>
      </c>
      <c r="D20" s="34">
        <v>400</v>
      </c>
      <c r="E20" s="35">
        <f t="shared" si="1"/>
        <v>1200</v>
      </c>
    </row>
    <row r="21" spans="1:5" ht="18.75" x14ac:dyDescent="0.3">
      <c r="A21" s="1"/>
      <c r="B21" s="34" t="s">
        <v>47</v>
      </c>
      <c r="C21" s="34">
        <v>1</v>
      </c>
      <c r="D21" s="34">
        <v>395</v>
      </c>
      <c r="E21" s="35">
        <f t="shared" si="1"/>
        <v>395</v>
      </c>
    </row>
    <row r="22" spans="1:5" ht="18.75" x14ac:dyDescent="0.3">
      <c r="A22" s="1"/>
      <c r="B22" s="34" t="s">
        <v>48</v>
      </c>
      <c r="C22" s="34">
        <v>3</v>
      </c>
      <c r="D22" s="34">
        <v>360</v>
      </c>
      <c r="E22" s="35">
        <f t="shared" si="1"/>
        <v>1080</v>
      </c>
    </row>
    <row r="23" spans="1:5" ht="18.75" x14ac:dyDescent="0.3">
      <c r="A23" s="1"/>
      <c r="B23" s="34" t="s">
        <v>49</v>
      </c>
      <c r="C23" s="34">
        <v>3</v>
      </c>
      <c r="D23" s="34">
        <v>360</v>
      </c>
      <c r="E23" s="35">
        <f t="shared" si="1"/>
        <v>1080</v>
      </c>
    </row>
    <row r="24" spans="1:5" ht="18.75" x14ac:dyDescent="0.3">
      <c r="A24" s="1"/>
      <c r="B24" s="34" t="s">
        <v>50</v>
      </c>
      <c r="C24" s="34">
        <v>40</v>
      </c>
      <c r="D24" s="34">
        <v>10</v>
      </c>
      <c r="E24" s="35">
        <f t="shared" si="1"/>
        <v>400</v>
      </c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ht="18.75" x14ac:dyDescent="0.3">
      <c r="A27" s="1"/>
      <c r="B27" s="1"/>
      <c r="C27" s="1"/>
      <c r="D27" s="1"/>
      <c r="E27" s="36">
        <f>SUM(E7:E26)</f>
        <v>46337.5</v>
      </c>
    </row>
    <row r="28" spans="1:5" x14ac:dyDescent="0.25">
      <c r="A28" s="1"/>
      <c r="B28" s="1"/>
      <c r="C28" s="1"/>
      <c r="D28" s="1"/>
      <c r="E28" s="1"/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H16" sqref="H16"/>
    </sheetView>
  </sheetViews>
  <sheetFormatPr defaultRowHeight="15" x14ac:dyDescent="0.25"/>
  <cols>
    <col min="10" max="10" width="13.5703125" customWidth="1"/>
  </cols>
  <sheetData>
    <row r="3" spans="2:10" ht="15.75" x14ac:dyDescent="0.25">
      <c r="B3" s="37" t="s">
        <v>51</v>
      </c>
      <c r="C3" s="37"/>
      <c r="D3" s="37"/>
      <c r="E3" s="37"/>
      <c r="F3" s="37"/>
      <c r="G3" s="37"/>
      <c r="H3" s="37"/>
      <c r="I3" s="37"/>
      <c r="J3" s="37"/>
    </row>
    <row r="4" spans="2:10" x14ac:dyDescent="0.25">
      <c r="B4" s="38" t="s">
        <v>52</v>
      </c>
      <c r="C4" s="39" t="s">
        <v>53</v>
      </c>
      <c r="D4" s="40"/>
      <c r="E4" s="39" t="s">
        <v>54</v>
      </c>
      <c r="F4" s="40"/>
      <c r="G4" s="39" t="s">
        <v>55</v>
      </c>
      <c r="H4" s="40"/>
      <c r="I4" s="38" t="s">
        <v>56</v>
      </c>
      <c r="J4" s="38" t="s">
        <v>57</v>
      </c>
    </row>
    <row r="5" spans="2:10" ht="28.5" x14ac:dyDescent="0.25">
      <c r="B5" s="41"/>
      <c r="C5" s="42" t="s">
        <v>58</v>
      </c>
      <c r="D5" s="42" t="s">
        <v>59</v>
      </c>
      <c r="E5" s="42" t="s">
        <v>60</v>
      </c>
      <c r="F5" s="42" t="s">
        <v>59</v>
      </c>
      <c r="G5" s="42" t="s">
        <v>61</v>
      </c>
      <c r="H5" s="42" t="s">
        <v>59</v>
      </c>
      <c r="I5" s="41"/>
      <c r="J5" s="41"/>
    </row>
    <row r="6" spans="2:10" x14ac:dyDescent="0.25">
      <c r="B6" s="43" t="s">
        <v>62</v>
      </c>
      <c r="C6" s="44"/>
      <c r="D6" s="45">
        <v>55250.5</v>
      </c>
      <c r="E6" s="44">
        <v>4596</v>
      </c>
      <c r="F6" s="44">
        <v>786559.44</v>
      </c>
      <c r="G6" s="44">
        <v>13.44</v>
      </c>
      <c r="H6" s="45">
        <v>3118.21</v>
      </c>
      <c r="I6" s="44">
        <v>13293.27</v>
      </c>
      <c r="J6" s="44">
        <v>58879.77</v>
      </c>
    </row>
    <row r="7" spans="2:10" x14ac:dyDescent="0.25">
      <c r="B7" s="43" t="s">
        <v>63</v>
      </c>
      <c r="C7" s="44"/>
      <c r="D7" s="45">
        <v>47737.83</v>
      </c>
      <c r="E7" s="44">
        <v>4378</v>
      </c>
      <c r="F7" s="44">
        <v>749250.92</v>
      </c>
      <c r="G7" s="44">
        <v>6.72</v>
      </c>
      <c r="H7" s="45">
        <v>1559.11</v>
      </c>
      <c r="I7" s="44">
        <v>13293.27</v>
      </c>
      <c r="J7" s="44">
        <v>58879.77</v>
      </c>
    </row>
    <row r="8" spans="2:10" x14ac:dyDescent="0.25">
      <c r="B8" s="43" t="s">
        <v>64</v>
      </c>
      <c r="C8" s="44"/>
      <c r="D8" s="45">
        <v>46666.1</v>
      </c>
      <c r="E8" s="44">
        <v>2899</v>
      </c>
      <c r="F8" s="44">
        <v>496134.86</v>
      </c>
      <c r="G8" s="44">
        <v>54.88</v>
      </c>
      <c r="H8" s="45">
        <v>12732.71</v>
      </c>
      <c r="I8" s="44">
        <v>13293.27</v>
      </c>
      <c r="J8" s="44">
        <v>58879.77</v>
      </c>
    </row>
    <row r="9" spans="2:10" x14ac:dyDescent="0.25">
      <c r="B9" s="43" t="s">
        <v>65</v>
      </c>
      <c r="C9" s="44"/>
      <c r="D9" s="45">
        <v>52161.68</v>
      </c>
      <c r="E9" s="44">
        <v>1949</v>
      </c>
      <c r="F9" s="44">
        <v>333551.86</v>
      </c>
      <c r="G9" s="44">
        <v>117.6</v>
      </c>
      <c r="H9" s="45">
        <v>27284.38</v>
      </c>
      <c r="I9" s="44">
        <v>13293.27</v>
      </c>
      <c r="J9" s="44">
        <v>58879.77</v>
      </c>
    </row>
    <row r="10" spans="2:10" x14ac:dyDescent="0.25">
      <c r="B10" s="43" t="s">
        <v>7</v>
      </c>
      <c r="C10" s="43"/>
      <c r="D10" s="43">
        <v>201816.11</v>
      </c>
      <c r="E10" s="43">
        <v>13822</v>
      </c>
      <c r="F10" s="43">
        <v>2365497.0799999996</v>
      </c>
      <c r="G10" s="43">
        <v>192.64</v>
      </c>
      <c r="H10" s="43">
        <v>44694.41</v>
      </c>
      <c r="I10" s="43">
        <v>53173.08</v>
      </c>
      <c r="J10" s="43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Шилибастау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2019-06-12T04:56:41Z</dcterms:modified>
</cp:coreProperties>
</file>